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77" activeTab="0"/>
  </bookViews>
  <sheets>
    <sheet name=" 初中道德与法治" sheetId="1" r:id="rId1"/>
    <sheet name="初中美术" sheetId="2" r:id="rId2"/>
    <sheet name="初中数学" sheetId="3" r:id="rId3"/>
    <sheet name="初中体育与健康" sheetId="4" r:id="rId4"/>
    <sheet name="初中心理健康" sheetId="5" r:id="rId5"/>
    <sheet name="初中信息科技" sheetId="6" r:id="rId6"/>
    <sheet name="初中音乐" sheetId="7" r:id="rId7"/>
    <sheet name="初中英语" sheetId="8" r:id="rId8"/>
    <sheet name="初中语文" sheetId="9" r:id="rId9"/>
  </sheets>
  <definedNames/>
  <calcPr fullCalcOnLoad="1"/>
</workbook>
</file>

<file path=xl/sharedStrings.xml><?xml version="1.0" encoding="utf-8"?>
<sst xmlns="http://schemas.openxmlformats.org/spreadsheetml/2006/main" count="421" uniqueCount="214">
  <si>
    <t>初中道德与法治面试人员成绩统计表（特岗）</t>
  </si>
  <si>
    <t>序号</t>
  </si>
  <si>
    <t>姓名</t>
  </si>
  <si>
    <t>性别</t>
  </si>
  <si>
    <t>笔试成绩</t>
  </si>
  <si>
    <t>试讲成绩</t>
  </si>
  <si>
    <t>最后得分</t>
  </si>
  <si>
    <t>备注</t>
  </si>
  <si>
    <t>黄李</t>
  </si>
  <si>
    <t>女</t>
  </si>
  <si>
    <t>221</t>
  </si>
  <si>
    <t>罗桂芳</t>
  </si>
  <si>
    <t>214</t>
  </si>
  <si>
    <t>黄浩琪</t>
  </si>
  <si>
    <t>207</t>
  </si>
  <si>
    <t>易文秀</t>
  </si>
  <si>
    <t>209.5</t>
  </si>
  <si>
    <t>罗盼盼</t>
  </si>
  <si>
    <t>李丽娟</t>
  </si>
  <si>
    <t>204</t>
  </si>
  <si>
    <t>陈慧婷</t>
  </si>
  <si>
    <t>189</t>
  </si>
  <si>
    <t>娄慧诗</t>
  </si>
  <si>
    <t>184.5</t>
  </si>
  <si>
    <t>钟洁莲</t>
  </si>
  <si>
    <t>177</t>
  </si>
  <si>
    <t>巫遂芳</t>
  </si>
  <si>
    <t>170</t>
  </si>
  <si>
    <t>贺盼</t>
  </si>
  <si>
    <t>163</t>
  </si>
  <si>
    <t>刘翌</t>
  </si>
  <si>
    <t>159</t>
  </si>
  <si>
    <t>初中美术面试人员成绩统计表（特岗）</t>
  </si>
  <si>
    <t>赵宇茜</t>
  </si>
  <si>
    <t>203</t>
  </si>
  <si>
    <t>梁琦</t>
  </si>
  <si>
    <t>194.5</t>
  </si>
  <si>
    <t>陈梦洁</t>
  </si>
  <si>
    <t>193.5</t>
  </si>
  <si>
    <t>胡子妍</t>
  </si>
  <si>
    <t>181.5</t>
  </si>
  <si>
    <t>王嘉钰</t>
  </si>
  <si>
    <t>188</t>
  </si>
  <si>
    <t>尹利娟</t>
  </si>
  <si>
    <t>185.5</t>
  </si>
  <si>
    <t>尹一凡</t>
  </si>
  <si>
    <t>185</t>
  </si>
  <si>
    <t>梁慧</t>
  </si>
  <si>
    <t>182</t>
  </si>
  <si>
    <t>李娜</t>
  </si>
  <si>
    <t>初中数学面试人员成绩统计表（特岗）</t>
  </si>
  <si>
    <t>胡蓉</t>
  </si>
  <si>
    <t>206</t>
  </si>
  <si>
    <t>盛汝玲</t>
  </si>
  <si>
    <t>邓秀君</t>
  </si>
  <si>
    <t>197.5</t>
  </si>
  <si>
    <t>邹邦珍</t>
  </si>
  <si>
    <t>郭志琼</t>
  </si>
  <si>
    <t>194</t>
  </si>
  <si>
    <t>彭毅</t>
  </si>
  <si>
    <t>190</t>
  </si>
  <si>
    <t>董佳慧</t>
  </si>
  <si>
    <t>182.5</t>
  </si>
  <si>
    <t>罗佳丽</t>
  </si>
  <si>
    <t>190.5</t>
  </si>
  <si>
    <t>李佳欣</t>
  </si>
  <si>
    <t>184</t>
  </si>
  <si>
    <t>王霞</t>
  </si>
  <si>
    <t>181</t>
  </si>
  <si>
    <t>尹娟</t>
  </si>
  <si>
    <t>192</t>
  </si>
  <si>
    <t>袁琴</t>
  </si>
  <si>
    <t>罗珍风</t>
  </si>
  <si>
    <t>左燕京</t>
  </si>
  <si>
    <t>男</t>
  </si>
  <si>
    <t>宁莉莉</t>
  </si>
  <si>
    <t>186.5</t>
  </si>
  <si>
    <t>姚倩倩</t>
  </si>
  <si>
    <t>176.5</t>
  </si>
  <si>
    <t>李小芬</t>
  </si>
  <si>
    <t>175.5</t>
  </si>
  <si>
    <t>孙兰芬</t>
  </si>
  <si>
    <t>165.5</t>
  </si>
  <si>
    <t>吴芸</t>
  </si>
  <si>
    <t>166.5</t>
  </si>
  <si>
    <t>李卓蔚</t>
  </si>
  <si>
    <t>167.5</t>
  </si>
  <si>
    <t>彭朝</t>
  </si>
  <si>
    <t>155</t>
  </si>
  <si>
    <t>李志光</t>
  </si>
  <si>
    <t>159.5</t>
  </si>
  <si>
    <t>初中体育与健康面试人员成绩统计表（特岗）</t>
  </si>
  <si>
    <t>杨国文</t>
  </si>
  <si>
    <t>205</t>
  </si>
  <si>
    <t>杨延鑫</t>
  </si>
  <si>
    <t>195</t>
  </si>
  <si>
    <t>张丽萍</t>
  </si>
  <si>
    <t>192.5</t>
  </si>
  <si>
    <t>王志峰</t>
  </si>
  <si>
    <t>易光杰</t>
  </si>
  <si>
    <t>蔡金文</t>
  </si>
  <si>
    <t>171.5</t>
  </si>
  <si>
    <t>谭佳敏</t>
  </si>
  <si>
    <t>164.5</t>
  </si>
  <si>
    <t>罗兰</t>
  </si>
  <si>
    <t>刘勇红</t>
  </si>
  <si>
    <t>178</t>
  </si>
  <si>
    <t>黄真</t>
  </si>
  <si>
    <t>149.5</t>
  </si>
  <si>
    <t>郑玉军</t>
  </si>
  <si>
    <t>左金艳</t>
  </si>
  <si>
    <t>132</t>
  </si>
  <si>
    <t>吴舒敏</t>
  </si>
  <si>
    <t>141</t>
  </si>
  <si>
    <t>刘叶</t>
  </si>
  <si>
    <t>初中心理健康面试人员成绩统计表（特岗）</t>
  </si>
  <si>
    <t>王姚姚</t>
  </si>
  <si>
    <t>肖烈强</t>
  </si>
  <si>
    <t>初中信息科技面试人员成绩统计表（特岗）</t>
  </si>
  <si>
    <t>彭卓</t>
  </si>
  <si>
    <t>146</t>
  </si>
  <si>
    <t>王欢</t>
  </si>
  <si>
    <t>144</t>
  </si>
  <si>
    <t>李雯静</t>
  </si>
  <si>
    <t>128.5</t>
  </si>
  <si>
    <t>初中音乐面试人员成绩统计表（特岗）</t>
  </si>
  <si>
    <t>王萍兰</t>
  </si>
  <si>
    <t>179</t>
  </si>
  <si>
    <t>陈佳茜</t>
  </si>
  <si>
    <t>163.5</t>
  </si>
  <si>
    <t>方洋洋</t>
  </si>
  <si>
    <t>160.5</t>
  </si>
  <si>
    <t>韩曦</t>
  </si>
  <si>
    <t>152.5</t>
  </si>
  <si>
    <t>欧阳朝</t>
  </si>
  <si>
    <t>146.5</t>
  </si>
  <si>
    <t>邓涛先</t>
  </si>
  <si>
    <t>137.5</t>
  </si>
  <si>
    <t>李婷婷</t>
  </si>
  <si>
    <t>129.5</t>
  </si>
  <si>
    <t>曾雨心</t>
  </si>
  <si>
    <t>123</t>
  </si>
  <si>
    <t>初中英语面试人员成绩统计表（特岗）</t>
  </si>
  <si>
    <t>丁金枝</t>
  </si>
  <si>
    <t>202</t>
  </si>
  <si>
    <t>万琳懿</t>
  </si>
  <si>
    <t>196</t>
  </si>
  <si>
    <t>李爱莲</t>
  </si>
  <si>
    <t>马雨昕</t>
  </si>
  <si>
    <t>191.5</t>
  </si>
  <si>
    <t>付瑨钰</t>
  </si>
  <si>
    <t>肖雨洁</t>
  </si>
  <si>
    <t>叶路梅</t>
  </si>
  <si>
    <t>谭萧忆</t>
  </si>
  <si>
    <t>186</t>
  </si>
  <si>
    <t>李玉玲</t>
  </si>
  <si>
    <t>何佳佳</t>
  </si>
  <si>
    <t>李智芳</t>
  </si>
  <si>
    <t>188.5</t>
  </si>
  <si>
    <t>刘莹</t>
  </si>
  <si>
    <t>177.5</t>
  </si>
  <si>
    <t>孙依婷</t>
  </si>
  <si>
    <t>180.5</t>
  </si>
  <si>
    <t>习雅丽</t>
  </si>
  <si>
    <t>邓聪</t>
  </si>
  <si>
    <t>郭霖</t>
  </si>
  <si>
    <t>谢根红</t>
  </si>
  <si>
    <t>周琳</t>
  </si>
  <si>
    <t>176</t>
  </si>
  <si>
    <t>王昕</t>
  </si>
  <si>
    <t>169</t>
  </si>
  <si>
    <t>李晨曦</t>
  </si>
  <si>
    <t>李素萍</t>
  </si>
  <si>
    <t>166</t>
  </si>
  <si>
    <t>刘静</t>
  </si>
  <si>
    <t>陈茜</t>
  </si>
  <si>
    <t>宋娇娇</t>
  </si>
  <si>
    <t>初中语文面试人员成绩统计表（特岗）</t>
  </si>
  <si>
    <t>李璐</t>
  </si>
  <si>
    <t>202.5</t>
  </si>
  <si>
    <t>李丽玲</t>
  </si>
  <si>
    <t>187.5</t>
  </si>
  <si>
    <t>王颖</t>
  </si>
  <si>
    <t>吴丽凡</t>
  </si>
  <si>
    <t>195.5</t>
  </si>
  <si>
    <t>吴晨凤</t>
  </si>
  <si>
    <t>周丽霞</t>
  </si>
  <si>
    <t>周芷莹</t>
  </si>
  <si>
    <t>178.5</t>
  </si>
  <si>
    <t>彭湘玉</t>
  </si>
  <si>
    <t>173</t>
  </si>
  <si>
    <t>陈洁</t>
  </si>
  <si>
    <t>183</t>
  </si>
  <si>
    <t>徐望梅</t>
  </si>
  <si>
    <t>172</t>
  </si>
  <si>
    <t>谢芳馨</t>
  </si>
  <si>
    <t>章敏萱</t>
  </si>
  <si>
    <t>175</t>
  </si>
  <si>
    <t>张依龄</t>
  </si>
  <si>
    <t>肖涵馨</t>
  </si>
  <si>
    <t>谢燕</t>
  </si>
  <si>
    <t>杨群</t>
  </si>
  <si>
    <t>刘敏</t>
  </si>
  <si>
    <t>刘可</t>
  </si>
  <si>
    <t>179.5</t>
  </si>
  <si>
    <t>陈虹</t>
  </si>
  <si>
    <t>肖柳</t>
  </si>
  <si>
    <t>王清</t>
  </si>
  <si>
    <t>张璟</t>
  </si>
  <si>
    <t>167</t>
  </si>
  <si>
    <t>袁怡</t>
  </si>
  <si>
    <t>157</t>
  </si>
  <si>
    <t>王晓玉</t>
  </si>
  <si>
    <t>162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</si>
</sst>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2"/>
      <name val="仿宋_GB2312"/>
      <family val="0"/>
    </font>
    <font>
      <b/>
      <sz val="18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仿宋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0" applyFill="0">
      <alignment vertical="center"/>
      <protection/>
    </xf>
  </cellStyleXfs>
  <cellXfs count="5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28" fillId="0" borderId="10" xfId="63" applyNumberFormat="1" applyFont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176" fontId="28" fillId="0" borderId="0" xfId="6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28" fillId="0" borderId="11" xfId="63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49" fontId="28" fillId="0" borderId="10" xfId="6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B1">
      <selection activeCell="K13" sqref="K13"/>
    </sheetView>
  </sheetViews>
  <sheetFormatPr defaultColWidth="9.00390625" defaultRowHeight="14.25" customHeight="1"/>
  <cols>
    <col min="1" max="1" width="9.00390625" style="0" hidden="1" customWidth="1"/>
    <col min="2" max="4" width="11.125" style="3" customWidth="1"/>
    <col min="5" max="5" width="11.125" style="4" customWidth="1"/>
    <col min="6" max="6" width="11.125" style="3" customWidth="1"/>
    <col min="7" max="7" width="11.125" style="0" customWidth="1"/>
  </cols>
  <sheetData>
    <row r="1" spans="1:7" ht="33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7" s="1" customFormat="1" ht="24" customHeight="1">
      <c r="A3" s="20">
        <v>1</v>
      </c>
      <c r="B3" s="9" t="s">
        <v>8</v>
      </c>
      <c r="C3" s="9" t="s">
        <v>9</v>
      </c>
      <c r="D3" s="9" t="s">
        <v>10</v>
      </c>
      <c r="E3" s="10">
        <v>90.8</v>
      </c>
      <c r="F3" s="10">
        <f>D3*0.2+E3*0.5</f>
        <v>89.6</v>
      </c>
      <c r="G3" s="6"/>
    </row>
    <row r="4" spans="1:7" s="1" customFormat="1" ht="24" customHeight="1">
      <c r="A4" s="20">
        <v>2</v>
      </c>
      <c r="B4" s="9" t="s">
        <v>11</v>
      </c>
      <c r="C4" s="9" t="s">
        <v>9</v>
      </c>
      <c r="D4" s="9" t="s">
        <v>12</v>
      </c>
      <c r="E4" s="10">
        <v>91.9</v>
      </c>
      <c r="F4" s="10">
        <f aca="true" t="shared" si="0" ref="F4:F14">D4*0.2+E4*0.5</f>
        <v>88.75</v>
      </c>
      <c r="G4" s="6"/>
    </row>
    <row r="5" spans="1:7" s="1" customFormat="1" ht="24" customHeight="1">
      <c r="A5" s="20">
        <v>5</v>
      </c>
      <c r="B5" s="9" t="s">
        <v>13</v>
      </c>
      <c r="C5" s="9" t="s">
        <v>9</v>
      </c>
      <c r="D5" s="9" t="s">
        <v>14</v>
      </c>
      <c r="E5" s="10">
        <v>89.6</v>
      </c>
      <c r="F5" s="10">
        <f t="shared" si="0"/>
        <v>86.2</v>
      </c>
      <c r="G5" s="6"/>
    </row>
    <row r="6" spans="1:7" s="1" customFormat="1" ht="24" customHeight="1">
      <c r="A6" s="20">
        <v>3</v>
      </c>
      <c r="B6" s="9" t="s">
        <v>15</v>
      </c>
      <c r="C6" s="9" t="s">
        <v>9</v>
      </c>
      <c r="D6" s="9" t="s">
        <v>16</v>
      </c>
      <c r="E6" s="10">
        <v>87.6</v>
      </c>
      <c r="F6" s="10">
        <f t="shared" si="0"/>
        <v>85.7</v>
      </c>
      <c r="G6" s="6"/>
    </row>
    <row r="7" spans="1:7" s="1" customFormat="1" ht="24" customHeight="1">
      <c r="A7" s="20">
        <v>4</v>
      </c>
      <c r="B7" s="9" t="s">
        <v>17</v>
      </c>
      <c r="C7" s="9" t="s">
        <v>9</v>
      </c>
      <c r="D7" s="9" t="s">
        <v>16</v>
      </c>
      <c r="E7" s="10">
        <v>87.4</v>
      </c>
      <c r="F7" s="10">
        <f t="shared" si="0"/>
        <v>85.60000000000001</v>
      </c>
      <c r="G7" s="6"/>
    </row>
    <row r="8" spans="1:7" s="1" customFormat="1" ht="24" customHeight="1">
      <c r="A8" s="20">
        <v>6</v>
      </c>
      <c r="B8" s="9" t="s">
        <v>18</v>
      </c>
      <c r="C8" s="9" t="s">
        <v>9</v>
      </c>
      <c r="D8" s="9" t="s">
        <v>19</v>
      </c>
      <c r="E8" s="10">
        <v>88.06</v>
      </c>
      <c r="F8" s="12">
        <f t="shared" si="0"/>
        <v>84.83000000000001</v>
      </c>
      <c r="G8" s="6"/>
    </row>
    <row r="9" spans="1:7" s="1" customFormat="1" ht="24" customHeight="1">
      <c r="A9" s="20">
        <v>7</v>
      </c>
      <c r="B9" s="9" t="s">
        <v>20</v>
      </c>
      <c r="C9" s="9" t="s">
        <v>9</v>
      </c>
      <c r="D9" s="9" t="s">
        <v>21</v>
      </c>
      <c r="E9" s="10">
        <v>90.6</v>
      </c>
      <c r="F9" s="10">
        <f t="shared" si="0"/>
        <v>83.1</v>
      </c>
      <c r="G9" s="6"/>
    </row>
    <row r="10" spans="1:7" s="1" customFormat="1" ht="24" customHeight="1">
      <c r="A10" s="20">
        <v>8</v>
      </c>
      <c r="B10" s="9" t="s">
        <v>22</v>
      </c>
      <c r="C10" s="9" t="s">
        <v>9</v>
      </c>
      <c r="D10" s="9" t="s">
        <v>23</v>
      </c>
      <c r="E10" s="10">
        <v>88.24</v>
      </c>
      <c r="F10" s="12">
        <f t="shared" si="0"/>
        <v>81.02</v>
      </c>
      <c r="G10" s="6"/>
    </row>
    <row r="11" spans="1:7" s="1" customFormat="1" ht="24" customHeight="1">
      <c r="A11" s="20">
        <v>9</v>
      </c>
      <c r="B11" s="9" t="s">
        <v>24</v>
      </c>
      <c r="C11" s="9" t="s">
        <v>9</v>
      </c>
      <c r="D11" s="9" t="s">
        <v>25</v>
      </c>
      <c r="E11" s="10">
        <v>86.7</v>
      </c>
      <c r="F11" s="12">
        <f t="shared" si="0"/>
        <v>78.75</v>
      </c>
      <c r="G11" s="6"/>
    </row>
    <row r="12" spans="1:7" s="1" customFormat="1" ht="24" customHeight="1">
      <c r="A12" s="20">
        <v>10</v>
      </c>
      <c r="B12" s="9" t="s">
        <v>26</v>
      </c>
      <c r="C12" s="9" t="s">
        <v>9</v>
      </c>
      <c r="D12" s="9" t="s">
        <v>27</v>
      </c>
      <c r="E12" s="10">
        <v>86.8</v>
      </c>
      <c r="F12" s="10">
        <f t="shared" si="0"/>
        <v>77.4</v>
      </c>
      <c r="G12" s="6"/>
    </row>
    <row r="13" spans="1:7" s="1" customFormat="1" ht="24" customHeight="1">
      <c r="A13" s="20">
        <v>11</v>
      </c>
      <c r="B13" s="9" t="s">
        <v>28</v>
      </c>
      <c r="C13" s="9" t="s">
        <v>9</v>
      </c>
      <c r="D13" s="9" t="s">
        <v>29</v>
      </c>
      <c r="E13" s="10">
        <v>86.8</v>
      </c>
      <c r="F13" s="10">
        <f t="shared" si="0"/>
        <v>76</v>
      </c>
      <c r="G13" s="6"/>
    </row>
    <row r="14" spans="1:7" s="1" customFormat="1" ht="24" customHeight="1">
      <c r="A14" s="20">
        <v>12</v>
      </c>
      <c r="B14" s="9" t="s">
        <v>30</v>
      </c>
      <c r="C14" s="9" t="s">
        <v>9</v>
      </c>
      <c r="D14" s="9" t="s">
        <v>31</v>
      </c>
      <c r="E14" s="10">
        <v>80.24</v>
      </c>
      <c r="F14" s="12">
        <f t="shared" si="0"/>
        <v>71.92</v>
      </c>
      <c r="G14" s="15"/>
    </row>
    <row r="15" spans="2:7" ht="24" customHeight="1">
      <c r="B15" s="35"/>
      <c r="C15" s="35"/>
      <c r="D15" s="35"/>
      <c r="E15" s="26"/>
      <c r="F15" s="25"/>
      <c r="G15" s="27"/>
    </row>
    <row r="16" spans="2:7" ht="24" customHeight="1">
      <c r="B16" s="35"/>
      <c r="C16" s="35"/>
      <c r="D16" s="35"/>
      <c r="E16" s="37"/>
      <c r="F16" s="52"/>
      <c r="G16" s="53"/>
    </row>
    <row r="17" spans="2:7" ht="24" customHeight="1">
      <c r="B17" s="35"/>
      <c r="C17" s="35"/>
      <c r="D17" s="35"/>
      <c r="E17" s="37"/>
      <c r="F17" s="52"/>
      <c r="G17" s="53"/>
    </row>
    <row r="18" spans="2:7" ht="24" customHeight="1">
      <c r="B18" s="35"/>
      <c r="C18" s="35"/>
      <c r="D18" s="35"/>
      <c r="E18" s="37"/>
      <c r="F18" s="52"/>
      <c r="G18" s="53"/>
    </row>
    <row r="19" spans="2:7" ht="24" customHeight="1">
      <c r="B19" s="35"/>
      <c r="C19" s="35"/>
      <c r="D19" s="35"/>
      <c r="E19" s="37"/>
      <c r="F19" s="52"/>
      <c r="G19" s="53"/>
    </row>
  </sheetData>
  <sheetProtection/>
  <mergeCells count="1">
    <mergeCell ref="A1:G1"/>
  </mergeCells>
  <printOptions horizontalCentered="1"/>
  <pageMargins left="0.75" right="0.75" top="0.9798611111111111" bottom="0.9798611111111111" header="0.5097222222222222" footer="0.5097222222222222"/>
  <pageSetup firstPageNumber="-4105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B1">
      <selection activeCell="K13" sqref="K13"/>
    </sheetView>
  </sheetViews>
  <sheetFormatPr defaultColWidth="9.00390625" defaultRowHeight="14.25" customHeight="1"/>
  <cols>
    <col min="1" max="1" width="9.00390625" style="0" hidden="1" customWidth="1"/>
    <col min="2" max="2" width="11.375" style="3" customWidth="1"/>
    <col min="3" max="3" width="8.50390625" style="3" customWidth="1"/>
    <col min="4" max="4" width="11.625" style="3" customWidth="1"/>
    <col min="5" max="5" width="11.50390625" style="4" customWidth="1"/>
    <col min="6" max="6" width="11.75390625" style="3" customWidth="1"/>
    <col min="7" max="7" width="10.625" style="0" customWidth="1"/>
  </cols>
  <sheetData>
    <row r="1" spans="1:7" ht="32.25" customHeight="1">
      <c r="A1" s="5" t="s">
        <v>32</v>
      </c>
      <c r="B1" s="5"/>
      <c r="C1" s="5"/>
      <c r="D1" s="5"/>
      <c r="E1" s="5"/>
      <c r="F1" s="5"/>
      <c r="G1" s="5"/>
    </row>
    <row r="2" spans="1:7" s="1" customFormat="1" ht="31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7" s="1" customFormat="1" ht="24" customHeight="1">
      <c r="A3" s="20">
        <v>1</v>
      </c>
      <c r="B3" s="9" t="s">
        <v>33</v>
      </c>
      <c r="C3" s="9" t="s">
        <v>9</v>
      </c>
      <c r="D3" s="9" t="s">
        <v>34</v>
      </c>
      <c r="E3" s="10">
        <v>89.98</v>
      </c>
      <c r="F3" s="11">
        <f aca="true" t="shared" si="0" ref="F3:F11">D3*0.16+E3*0.6</f>
        <v>86.468</v>
      </c>
      <c r="G3" s="12"/>
    </row>
    <row r="4" spans="1:7" s="1" customFormat="1" ht="24" customHeight="1">
      <c r="A4" s="20">
        <v>2</v>
      </c>
      <c r="B4" s="9" t="s">
        <v>35</v>
      </c>
      <c r="C4" s="9" t="s">
        <v>9</v>
      </c>
      <c r="D4" s="9" t="s">
        <v>36</v>
      </c>
      <c r="E4" s="13">
        <v>90.3</v>
      </c>
      <c r="F4" s="11">
        <f t="shared" si="0"/>
        <v>85.3</v>
      </c>
      <c r="G4" s="14"/>
    </row>
    <row r="5" spans="1:7" s="2" customFormat="1" ht="24" customHeight="1">
      <c r="A5" s="20">
        <v>3</v>
      </c>
      <c r="B5" s="9" t="s">
        <v>37</v>
      </c>
      <c r="C5" s="9" t="s">
        <v>9</v>
      </c>
      <c r="D5" s="9" t="s">
        <v>38</v>
      </c>
      <c r="E5" s="10">
        <v>87.72</v>
      </c>
      <c r="F5" s="11">
        <f t="shared" si="0"/>
        <v>83.592</v>
      </c>
      <c r="G5" s="15"/>
    </row>
    <row r="6" spans="1:7" s="2" customFormat="1" ht="24" customHeight="1">
      <c r="A6" s="20">
        <v>9</v>
      </c>
      <c r="B6" s="9" t="s">
        <v>39</v>
      </c>
      <c r="C6" s="9" t="s">
        <v>9</v>
      </c>
      <c r="D6" s="9" t="s">
        <v>40</v>
      </c>
      <c r="E6" s="10">
        <v>89.94</v>
      </c>
      <c r="F6" s="11">
        <f t="shared" si="0"/>
        <v>83.00399999999999</v>
      </c>
      <c r="G6" s="15"/>
    </row>
    <row r="7" spans="1:7" s="2" customFormat="1" ht="24" customHeight="1">
      <c r="A7" s="20">
        <v>4</v>
      </c>
      <c r="B7" s="9" t="s">
        <v>41</v>
      </c>
      <c r="C7" s="9" t="s">
        <v>9</v>
      </c>
      <c r="D7" s="9" t="s">
        <v>42</v>
      </c>
      <c r="E7" s="13">
        <v>88</v>
      </c>
      <c r="F7" s="11">
        <f t="shared" si="0"/>
        <v>82.88</v>
      </c>
      <c r="G7" s="14"/>
    </row>
    <row r="8" spans="1:7" s="2" customFormat="1" ht="24" customHeight="1">
      <c r="A8" s="20">
        <v>5</v>
      </c>
      <c r="B8" s="9" t="s">
        <v>43</v>
      </c>
      <c r="C8" s="9" t="s">
        <v>9</v>
      </c>
      <c r="D8" s="9" t="s">
        <v>44</v>
      </c>
      <c r="E8" s="10">
        <v>87.66</v>
      </c>
      <c r="F8" s="11">
        <f t="shared" si="0"/>
        <v>82.276</v>
      </c>
      <c r="G8" s="15"/>
    </row>
    <row r="9" spans="1:7" s="2" customFormat="1" ht="24" customHeight="1">
      <c r="A9" s="20">
        <v>6</v>
      </c>
      <c r="B9" s="9" t="s">
        <v>45</v>
      </c>
      <c r="C9" s="9" t="s">
        <v>9</v>
      </c>
      <c r="D9" s="9" t="s">
        <v>46</v>
      </c>
      <c r="E9" s="13">
        <v>87.64</v>
      </c>
      <c r="F9" s="11">
        <f t="shared" si="0"/>
        <v>82.184</v>
      </c>
      <c r="G9" s="14"/>
    </row>
    <row r="10" spans="1:7" s="2" customFormat="1" ht="24" customHeight="1">
      <c r="A10" s="20">
        <v>7</v>
      </c>
      <c r="B10" s="51" t="s">
        <v>47</v>
      </c>
      <c r="C10" s="51" t="s">
        <v>9</v>
      </c>
      <c r="D10" s="51" t="s">
        <v>48</v>
      </c>
      <c r="E10" s="13">
        <v>87</v>
      </c>
      <c r="F10" s="11">
        <f t="shared" si="0"/>
        <v>81.32</v>
      </c>
      <c r="G10" s="14"/>
    </row>
    <row r="11" spans="1:7" s="2" customFormat="1" ht="24" customHeight="1">
      <c r="A11" s="20">
        <v>8</v>
      </c>
      <c r="B11" s="9" t="s">
        <v>49</v>
      </c>
      <c r="C11" s="9" t="s">
        <v>9</v>
      </c>
      <c r="D11" s="9" t="s">
        <v>48</v>
      </c>
      <c r="E11" s="13">
        <v>86.92</v>
      </c>
      <c r="F11" s="11">
        <f t="shared" si="0"/>
        <v>81.272</v>
      </c>
      <c r="G11" s="21"/>
    </row>
    <row r="12" spans="2:7" ht="14.25" customHeight="1">
      <c r="B12" s="25"/>
      <c r="C12" s="25"/>
      <c r="D12" s="25"/>
      <c r="E12" s="26"/>
      <c r="F12" s="25"/>
      <c r="G12" s="27"/>
    </row>
    <row r="13" spans="2:7" ht="14.25" customHeight="1">
      <c r="B13" s="25"/>
      <c r="C13" s="25"/>
      <c r="D13" s="25"/>
      <c r="E13" s="26"/>
      <c r="F13" s="25"/>
      <c r="G13" s="27"/>
    </row>
    <row r="14" spans="2:7" ht="14.25" customHeight="1">
      <c r="B14" s="25"/>
      <c r="C14" s="25"/>
      <c r="D14" s="25"/>
      <c r="E14" s="26"/>
      <c r="F14" s="25"/>
      <c r="G14" s="27"/>
    </row>
    <row r="15" spans="2:7" ht="14.25" customHeight="1">
      <c r="B15" s="25"/>
      <c r="C15" s="25"/>
      <c r="D15" s="25"/>
      <c r="E15" s="26"/>
      <c r="F15" s="25"/>
      <c r="G15" s="27"/>
    </row>
    <row r="16" ht="14.25" customHeight="1">
      <c r="G16" s="24"/>
    </row>
    <row r="17" ht="14.25" customHeight="1">
      <c r="G17" s="24"/>
    </row>
    <row r="18" ht="14.25" customHeight="1">
      <c r="G18" s="24"/>
    </row>
    <row r="19" spans="2:7" ht="14.25" customHeight="1">
      <c r="B19" s="31"/>
      <c r="C19" s="31"/>
      <c r="D19" s="31"/>
      <c r="E19" s="32"/>
      <c r="F19" s="31"/>
      <c r="G19" s="33"/>
    </row>
  </sheetData>
  <sheetProtection/>
  <mergeCells count="1">
    <mergeCell ref="A1:G1"/>
  </mergeCells>
  <printOptions horizontalCentered="1"/>
  <pageMargins left="0.75" right="0.75" top="0.9798611111111111" bottom="0.9798611111111111" header="0.5097222222222222" footer="0.50972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B10">
      <selection activeCell="K13" sqref="K13"/>
    </sheetView>
  </sheetViews>
  <sheetFormatPr defaultColWidth="9.00390625" defaultRowHeight="14.25" customHeight="1"/>
  <cols>
    <col min="1" max="1" width="9.00390625" style="0" hidden="1" customWidth="1"/>
    <col min="2" max="2" width="9.625" style="3" customWidth="1"/>
    <col min="3" max="3" width="8.50390625" style="3" customWidth="1"/>
    <col min="4" max="4" width="11.625" style="3" customWidth="1"/>
    <col min="5" max="5" width="11.50390625" style="4" customWidth="1"/>
    <col min="6" max="6" width="11.75390625" style="3" customWidth="1"/>
    <col min="7" max="7" width="10.625" style="0" customWidth="1"/>
  </cols>
  <sheetData>
    <row r="1" spans="1:7" ht="36.75" customHeight="1">
      <c r="A1" s="5" t="s">
        <v>50</v>
      </c>
      <c r="B1" s="5"/>
      <c r="C1" s="5"/>
      <c r="D1" s="5"/>
      <c r="E1" s="5"/>
      <c r="F1" s="5"/>
      <c r="G1" s="5"/>
    </row>
    <row r="2" spans="1:7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7" s="1" customFormat="1" ht="24" customHeight="1">
      <c r="A3" s="8">
        <v>2</v>
      </c>
      <c r="B3" s="45" t="s">
        <v>51</v>
      </c>
      <c r="C3" s="45" t="s">
        <v>9</v>
      </c>
      <c r="D3" s="45" t="s">
        <v>52</v>
      </c>
      <c r="E3" s="46">
        <v>89.34</v>
      </c>
      <c r="F3" s="47">
        <f aca="true" t="shared" si="0" ref="F3:F24">D3*0.2+E3*0.5</f>
        <v>85.87</v>
      </c>
      <c r="G3" s="48"/>
    </row>
    <row r="4" spans="1:7" s="1" customFormat="1" ht="24" customHeight="1">
      <c r="A4" s="8">
        <v>1</v>
      </c>
      <c r="B4" s="9" t="s">
        <v>53</v>
      </c>
      <c r="C4" s="9" t="s">
        <v>9</v>
      </c>
      <c r="D4" s="9" t="s">
        <v>16</v>
      </c>
      <c r="E4" s="13">
        <v>86.96</v>
      </c>
      <c r="F4" s="47">
        <f t="shared" si="0"/>
        <v>85.38</v>
      </c>
      <c r="G4" s="14"/>
    </row>
    <row r="5" spans="1:7" s="2" customFormat="1" ht="24" customHeight="1">
      <c r="A5" s="8">
        <v>3</v>
      </c>
      <c r="B5" s="9" t="s">
        <v>54</v>
      </c>
      <c r="C5" s="9" t="s">
        <v>9</v>
      </c>
      <c r="D5" s="9" t="s">
        <v>55</v>
      </c>
      <c r="E5" s="10">
        <v>87.9</v>
      </c>
      <c r="F5" s="47">
        <f t="shared" si="0"/>
        <v>83.45</v>
      </c>
      <c r="G5" s="12"/>
    </row>
    <row r="6" spans="1:7" s="2" customFormat="1" ht="24" customHeight="1">
      <c r="A6" s="8">
        <v>4</v>
      </c>
      <c r="B6" s="9" t="s">
        <v>56</v>
      </c>
      <c r="C6" s="9" t="s">
        <v>9</v>
      </c>
      <c r="D6" s="9" t="s">
        <v>55</v>
      </c>
      <c r="E6" s="11">
        <v>85.98</v>
      </c>
      <c r="F6" s="47">
        <f t="shared" si="0"/>
        <v>82.49000000000001</v>
      </c>
      <c r="G6" s="49"/>
    </row>
    <row r="7" spans="1:7" s="2" customFormat="1" ht="24" customHeight="1">
      <c r="A7" s="8">
        <v>5</v>
      </c>
      <c r="B7" s="9" t="s">
        <v>57</v>
      </c>
      <c r="C7" s="9" t="s">
        <v>9</v>
      </c>
      <c r="D7" s="9" t="s">
        <v>58</v>
      </c>
      <c r="E7" s="13">
        <v>87.32</v>
      </c>
      <c r="F7" s="47">
        <f t="shared" si="0"/>
        <v>82.46000000000001</v>
      </c>
      <c r="G7" s="21"/>
    </row>
    <row r="8" spans="1:7" s="2" customFormat="1" ht="24" customHeight="1">
      <c r="A8" s="8">
        <v>8</v>
      </c>
      <c r="B8" s="9" t="s">
        <v>59</v>
      </c>
      <c r="C8" s="9" t="s">
        <v>9</v>
      </c>
      <c r="D8" s="9" t="s">
        <v>60</v>
      </c>
      <c r="E8" s="13">
        <v>88.02</v>
      </c>
      <c r="F8" s="47">
        <f t="shared" si="0"/>
        <v>82.00999999999999</v>
      </c>
      <c r="G8" s="14"/>
    </row>
    <row r="9" spans="1:7" s="2" customFormat="1" ht="24" customHeight="1">
      <c r="A9" s="8">
        <v>12</v>
      </c>
      <c r="B9" s="9" t="s">
        <v>61</v>
      </c>
      <c r="C9" s="9" t="s">
        <v>9</v>
      </c>
      <c r="D9" s="9" t="s">
        <v>62</v>
      </c>
      <c r="E9" s="13">
        <v>91</v>
      </c>
      <c r="F9" s="47">
        <f t="shared" si="0"/>
        <v>82</v>
      </c>
      <c r="G9" s="14"/>
    </row>
    <row r="10" spans="1:7" ht="21.75" customHeight="1">
      <c r="A10" s="8">
        <v>7</v>
      </c>
      <c r="B10" s="9" t="s">
        <v>63</v>
      </c>
      <c r="C10" s="9" t="s">
        <v>9</v>
      </c>
      <c r="D10" s="9" t="s">
        <v>64</v>
      </c>
      <c r="E10" s="13">
        <v>87.64</v>
      </c>
      <c r="F10" s="47">
        <f t="shared" si="0"/>
        <v>81.92</v>
      </c>
      <c r="G10" s="16"/>
    </row>
    <row r="11" spans="1:7" ht="21.75" customHeight="1">
      <c r="A11" s="8">
        <v>11</v>
      </c>
      <c r="B11" s="9" t="s">
        <v>65</v>
      </c>
      <c r="C11" s="9" t="s">
        <v>9</v>
      </c>
      <c r="D11" s="9" t="s">
        <v>66</v>
      </c>
      <c r="E11" s="13">
        <v>89.34</v>
      </c>
      <c r="F11" s="47">
        <f t="shared" si="0"/>
        <v>81.47</v>
      </c>
      <c r="G11" s="16"/>
    </row>
    <row r="12" spans="1:7" ht="21.75" customHeight="1">
      <c r="A12" s="8">
        <v>15</v>
      </c>
      <c r="B12" s="9" t="s">
        <v>67</v>
      </c>
      <c r="C12" s="9" t="s">
        <v>9</v>
      </c>
      <c r="D12" s="9" t="s">
        <v>68</v>
      </c>
      <c r="E12" s="13">
        <v>90.28</v>
      </c>
      <c r="F12" s="47">
        <f t="shared" si="0"/>
        <v>81.34</v>
      </c>
      <c r="G12" s="19"/>
    </row>
    <row r="13" spans="1:7" ht="21.75" customHeight="1">
      <c r="A13" s="8">
        <v>6</v>
      </c>
      <c r="B13" s="9" t="s">
        <v>69</v>
      </c>
      <c r="C13" s="9" t="s">
        <v>9</v>
      </c>
      <c r="D13" s="9" t="s">
        <v>70</v>
      </c>
      <c r="E13" s="10">
        <v>85.62</v>
      </c>
      <c r="F13" s="47">
        <f t="shared" si="0"/>
        <v>81.21000000000001</v>
      </c>
      <c r="G13" s="15"/>
    </row>
    <row r="14" spans="1:7" ht="21.75" customHeight="1">
      <c r="A14" s="8">
        <v>14</v>
      </c>
      <c r="B14" s="9" t="s">
        <v>71</v>
      </c>
      <c r="C14" s="9" t="s">
        <v>9</v>
      </c>
      <c r="D14" s="9" t="s">
        <v>48</v>
      </c>
      <c r="E14" s="13">
        <v>88.94</v>
      </c>
      <c r="F14" s="47">
        <f t="shared" si="0"/>
        <v>80.87</v>
      </c>
      <c r="G14" s="14"/>
    </row>
    <row r="15" spans="1:7" ht="21.75" customHeight="1">
      <c r="A15" s="8">
        <v>13</v>
      </c>
      <c r="B15" s="9" t="s">
        <v>72</v>
      </c>
      <c r="C15" s="9" t="s">
        <v>9</v>
      </c>
      <c r="D15" s="9" t="s">
        <v>62</v>
      </c>
      <c r="E15" s="13">
        <v>88.04</v>
      </c>
      <c r="F15" s="47">
        <f t="shared" si="0"/>
        <v>80.52000000000001</v>
      </c>
      <c r="G15" s="19"/>
    </row>
    <row r="16" spans="1:7" ht="21.75" customHeight="1">
      <c r="A16" s="8">
        <v>10</v>
      </c>
      <c r="B16" s="9" t="s">
        <v>73</v>
      </c>
      <c r="C16" s="9" t="s">
        <v>74</v>
      </c>
      <c r="D16" s="9" t="s">
        <v>23</v>
      </c>
      <c r="E16" s="13">
        <v>87.2</v>
      </c>
      <c r="F16" s="47">
        <f t="shared" si="0"/>
        <v>80.5</v>
      </c>
      <c r="G16" s="14"/>
    </row>
    <row r="17" spans="1:7" ht="21.75" customHeight="1">
      <c r="A17" s="8">
        <v>9</v>
      </c>
      <c r="B17" s="9" t="s">
        <v>75</v>
      </c>
      <c r="C17" s="9" t="s">
        <v>9</v>
      </c>
      <c r="D17" s="9" t="s">
        <v>76</v>
      </c>
      <c r="E17" s="13">
        <v>85.4</v>
      </c>
      <c r="F17" s="47">
        <f t="shared" si="0"/>
        <v>80</v>
      </c>
      <c r="G17" s="16"/>
    </row>
    <row r="18" spans="1:7" ht="21.75" customHeight="1">
      <c r="A18" s="8">
        <v>16</v>
      </c>
      <c r="B18" s="9" t="s">
        <v>77</v>
      </c>
      <c r="C18" s="9" t="s">
        <v>9</v>
      </c>
      <c r="D18" s="9" t="s">
        <v>78</v>
      </c>
      <c r="E18" s="13">
        <v>85.32</v>
      </c>
      <c r="F18" s="47">
        <f t="shared" si="0"/>
        <v>77.96000000000001</v>
      </c>
      <c r="G18" s="14"/>
    </row>
    <row r="19" spans="1:7" ht="21.75" customHeight="1">
      <c r="A19" s="8">
        <v>17</v>
      </c>
      <c r="B19" s="9" t="s">
        <v>79</v>
      </c>
      <c r="C19" s="9" t="s">
        <v>9</v>
      </c>
      <c r="D19" s="9" t="s">
        <v>80</v>
      </c>
      <c r="E19" s="13">
        <v>84.38</v>
      </c>
      <c r="F19" s="47">
        <f t="shared" si="0"/>
        <v>77.28999999999999</v>
      </c>
      <c r="G19" s="19"/>
    </row>
    <row r="20" spans="1:7" ht="21.75" customHeight="1">
      <c r="A20" s="8">
        <v>20</v>
      </c>
      <c r="B20" s="9" t="s">
        <v>81</v>
      </c>
      <c r="C20" s="9" t="s">
        <v>9</v>
      </c>
      <c r="D20" s="9" t="s">
        <v>82</v>
      </c>
      <c r="E20" s="13">
        <v>85.54</v>
      </c>
      <c r="F20" s="47">
        <f t="shared" si="0"/>
        <v>75.87</v>
      </c>
      <c r="G20" s="16"/>
    </row>
    <row r="21" spans="1:7" ht="21.75" customHeight="1">
      <c r="A21" s="8">
        <v>19</v>
      </c>
      <c r="B21" s="9" t="s">
        <v>83</v>
      </c>
      <c r="C21" s="9" t="s">
        <v>9</v>
      </c>
      <c r="D21" s="9" t="s">
        <v>84</v>
      </c>
      <c r="E21" s="13">
        <v>84.8</v>
      </c>
      <c r="F21" s="47">
        <f t="shared" si="0"/>
        <v>75.7</v>
      </c>
      <c r="G21" s="14"/>
    </row>
    <row r="22" spans="1:7" ht="21.75" customHeight="1">
      <c r="A22" s="8">
        <v>18</v>
      </c>
      <c r="B22" s="9" t="s">
        <v>85</v>
      </c>
      <c r="C22" s="9" t="s">
        <v>9</v>
      </c>
      <c r="D22" s="9" t="s">
        <v>86</v>
      </c>
      <c r="E22" s="13">
        <v>84.38</v>
      </c>
      <c r="F22" s="47">
        <f t="shared" si="0"/>
        <v>75.69</v>
      </c>
      <c r="G22" s="16"/>
    </row>
    <row r="23" spans="1:7" ht="21.75" customHeight="1">
      <c r="A23" s="8">
        <v>22</v>
      </c>
      <c r="B23" s="9" t="s">
        <v>87</v>
      </c>
      <c r="C23" s="9" t="s">
        <v>74</v>
      </c>
      <c r="D23" s="9" t="s">
        <v>88</v>
      </c>
      <c r="E23" s="13">
        <v>86.96</v>
      </c>
      <c r="F23" s="47">
        <f t="shared" si="0"/>
        <v>74.47999999999999</v>
      </c>
      <c r="G23" s="19"/>
    </row>
    <row r="24" spans="1:7" ht="21.75" customHeight="1">
      <c r="A24" s="8">
        <v>21</v>
      </c>
      <c r="B24" s="9" t="s">
        <v>89</v>
      </c>
      <c r="C24" s="9" t="s">
        <v>74</v>
      </c>
      <c r="D24" s="9" t="s">
        <v>90</v>
      </c>
      <c r="E24" s="13">
        <v>83.92</v>
      </c>
      <c r="F24" s="47">
        <f t="shared" si="0"/>
        <v>73.86</v>
      </c>
      <c r="G24" s="14"/>
    </row>
    <row r="25" spans="2:7" ht="14.25" customHeight="1">
      <c r="B25" s="35"/>
      <c r="C25" s="35"/>
      <c r="D25" s="35"/>
      <c r="E25" s="26"/>
      <c r="F25" s="38"/>
      <c r="G25" s="40"/>
    </row>
    <row r="26" spans="2:7" ht="14.25" customHeight="1">
      <c r="B26" s="35"/>
      <c r="C26" s="35"/>
      <c r="D26" s="35"/>
      <c r="E26" s="26"/>
      <c r="F26" s="38"/>
      <c r="G26" s="50"/>
    </row>
  </sheetData>
  <sheetProtection/>
  <mergeCells count="1">
    <mergeCell ref="A1:G1"/>
  </mergeCells>
  <printOptions horizontalCentered="1"/>
  <pageMargins left="0.75" right="0.75" top="0.9798611111111111" bottom="0.9798611111111111" header="0.5097222222222222" footer="0.5097222222222222"/>
  <pageSetup firstPageNumber="-4105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B1">
      <selection activeCell="K13" sqref="K13"/>
    </sheetView>
  </sheetViews>
  <sheetFormatPr defaultColWidth="9.00390625" defaultRowHeight="14.25" customHeight="1"/>
  <cols>
    <col min="1" max="1" width="9.00390625" style="0" hidden="1" customWidth="1"/>
    <col min="2" max="2" width="11.375" style="3" customWidth="1"/>
    <col min="3" max="3" width="8.50390625" style="3" customWidth="1"/>
    <col min="4" max="4" width="11.625" style="3" customWidth="1"/>
    <col min="5" max="5" width="11.50390625" style="4" customWidth="1"/>
    <col min="6" max="6" width="11.75390625" style="3" customWidth="1"/>
    <col min="7" max="7" width="10.625" style="0" customWidth="1"/>
  </cols>
  <sheetData>
    <row r="1" spans="1:7" ht="39" customHeight="1">
      <c r="A1" s="5" t="s">
        <v>91</v>
      </c>
      <c r="B1" s="5"/>
      <c r="C1" s="5"/>
      <c r="D1" s="5"/>
      <c r="E1" s="5"/>
      <c r="F1" s="5"/>
      <c r="G1" s="5"/>
    </row>
    <row r="2" spans="1:7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7" s="1" customFormat="1" ht="24" customHeight="1">
      <c r="A3" s="20">
        <v>1</v>
      </c>
      <c r="B3" s="9" t="s">
        <v>92</v>
      </c>
      <c r="C3" s="9" t="s">
        <v>74</v>
      </c>
      <c r="D3" s="9" t="s">
        <v>93</v>
      </c>
      <c r="E3" s="10">
        <v>94.3</v>
      </c>
      <c r="F3" s="11">
        <f aca="true" t="shared" si="0" ref="F3:F16">D3*0.16+E3*0.6</f>
        <v>89.38</v>
      </c>
      <c r="G3" s="12"/>
    </row>
    <row r="4" spans="1:7" s="1" customFormat="1" ht="24" customHeight="1">
      <c r="A4" s="20">
        <v>2</v>
      </c>
      <c r="B4" s="9" t="s">
        <v>94</v>
      </c>
      <c r="C4" s="9" t="s">
        <v>74</v>
      </c>
      <c r="D4" s="9" t="s">
        <v>95</v>
      </c>
      <c r="E4" s="13">
        <v>94.8</v>
      </c>
      <c r="F4" s="11">
        <f t="shared" si="0"/>
        <v>88.08</v>
      </c>
      <c r="G4" s="21"/>
    </row>
    <row r="5" spans="1:7" s="2" customFormat="1" ht="24" customHeight="1">
      <c r="A5" s="20">
        <v>3</v>
      </c>
      <c r="B5" s="9" t="s">
        <v>96</v>
      </c>
      <c r="C5" s="9" t="s">
        <v>9</v>
      </c>
      <c r="D5" s="9" t="s">
        <v>97</v>
      </c>
      <c r="E5" s="13">
        <v>94.8</v>
      </c>
      <c r="F5" s="11">
        <f t="shared" si="0"/>
        <v>87.67999999999999</v>
      </c>
      <c r="G5" s="14"/>
    </row>
    <row r="6" spans="1:7" s="2" customFormat="1" ht="24" customHeight="1">
      <c r="A6" s="20">
        <v>4</v>
      </c>
      <c r="B6" s="9" t="s">
        <v>98</v>
      </c>
      <c r="C6" s="9" t="s">
        <v>74</v>
      </c>
      <c r="D6" s="9" t="s">
        <v>70</v>
      </c>
      <c r="E6" s="10">
        <v>92.8</v>
      </c>
      <c r="F6" s="11">
        <f t="shared" si="0"/>
        <v>86.4</v>
      </c>
      <c r="G6" s="15"/>
    </row>
    <row r="7" spans="1:7" s="2" customFormat="1" ht="24" customHeight="1">
      <c r="A7" s="20">
        <v>5</v>
      </c>
      <c r="B7" s="9" t="s">
        <v>99</v>
      </c>
      <c r="C7" s="9" t="s">
        <v>74</v>
      </c>
      <c r="D7" s="9" t="s">
        <v>62</v>
      </c>
      <c r="E7" s="13">
        <v>91.66</v>
      </c>
      <c r="F7" s="11">
        <f t="shared" si="0"/>
        <v>84.196</v>
      </c>
      <c r="G7" s="14"/>
    </row>
    <row r="8" spans="1:7" s="2" customFormat="1" ht="24" customHeight="1">
      <c r="A8" s="20">
        <v>7</v>
      </c>
      <c r="B8" s="9" t="s">
        <v>100</v>
      </c>
      <c r="C8" s="9" t="s">
        <v>74</v>
      </c>
      <c r="D8" s="9" t="s">
        <v>101</v>
      </c>
      <c r="E8" s="13">
        <v>92.5</v>
      </c>
      <c r="F8" s="11">
        <f t="shared" si="0"/>
        <v>82.94</v>
      </c>
      <c r="G8" s="14"/>
    </row>
    <row r="9" spans="1:7" s="2" customFormat="1" ht="21.75" customHeight="1">
      <c r="A9" s="20">
        <v>8</v>
      </c>
      <c r="B9" s="9" t="s">
        <v>102</v>
      </c>
      <c r="C9" s="9" t="s">
        <v>9</v>
      </c>
      <c r="D9" s="9" t="s">
        <v>103</v>
      </c>
      <c r="E9" s="13">
        <v>92.4</v>
      </c>
      <c r="F9" s="11">
        <f t="shared" si="0"/>
        <v>81.76</v>
      </c>
      <c r="G9" s="18"/>
    </row>
    <row r="10" spans="1:7" ht="21.75" customHeight="1">
      <c r="A10" s="20">
        <v>9</v>
      </c>
      <c r="B10" s="9" t="s">
        <v>104</v>
      </c>
      <c r="C10" s="9" t="s">
        <v>9</v>
      </c>
      <c r="D10" s="9" t="s">
        <v>90</v>
      </c>
      <c r="E10" s="13">
        <v>92.2</v>
      </c>
      <c r="F10" s="11">
        <f t="shared" si="0"/>
        <v>80.84</v>
      </c>
      <c r="G10" s="18"/>
    </row>
    <row r="11" spans="1:7" ht="21.75" customHeight="1">
      <c r="A11" s="20">
        <v>6</v>
      </c>
      <c r="B11" s="9" t="s">
        <v>105</v>
      </c>
      <c r="C11" s="9" t="s">
        <v>9</v>
      </c>
      <c r="D11" s="9" t="s">
        <v>106</v>
      </c>
      <c r="E11" s="13">
        <v>87</v>
      </c>
      <c r="F11" s="11">
        <f t="shared" si="0"/>
        <v>80.67999999999999</v>
      </c>
      <c r="G11" s="14"/>
    </row>
    <row r="12" spans="1:7" ht="21.75" customHeight="1">
      <c r="A12" s="20">
        <v>11</v>
      </c>
      <c r="B12" s="9" t="s">
        <v>107</v>
      </c>
      <c r="C12" s="9" t="s">
        <v>9</v>
      </c>
      <c r="D12" s="9" t="s">
        <v>108</v>
      </c>
      <c r="E12" s="13">
        <v>92</v>
      </c>
      <c r="F12" s="11">
        <f t="shared" si="0"/>
        <v>79.12</v>
      </c>
      <c r="G12" s="18"/>
    </row>
    <row r="13" spans="1:7" ht="21.75" customHeight="1">
      <c r="A13" s="20">
        <v>10</v>
      </c>
      <c r="B13" s="9" t="s">
        <v>109</v>
      </c>
      <c r="C13" s="9" t="s">
        <v>74</v>
      </c>
      <c r="D13" s="9" t="s">
        <v>108</v>
      </c>
      <c r="E13" s="13">
        <v>90.92</v>
      </c>
      <c r="F13" s="11">
        <f t="shared" si="0"/>
        <v>78.47200000000001</v>
      </c>
      <c r="G13" s="18"/>
    </row>
    <row r="14" spans="1:7" ht="21.75" customHeight="1">
      <c r="A14" s="20">
        <v>13</v>
      </c>
      <c r="B14" s="9" t="s">
        <v>110</v>
      </c>
      <c r="C14" s="9" t="s">
        <v>9</v>
      </c>
      <c r="D14" s="9" t="s">
        <v>111</v>
      </c>
      <c r="E14" s="13">
        <v>84.6</v>
      </c>
      <c r="F14" s="11">
        <f t="shared" si="0"/>
        <v>71.88</v>
      </c>
      <c r="G14" s="17"/>
    </row>
    <row r="15" spans="1:7" ht="21.75" customHeight="1">
      <c r="A15" s="20">
        <v>12</v>
      </c>
      <c r="B15" s="9" t="s">
        <v>112</v>
      </c>
      <c r="C15" s="9" t="s">
        <v>9</v>
      </c>
      <c r="D15" s="9" t="s">
        <v>113</v>
      </c>
      <c r="E15" s="13">
        <v>0</v>
      </c>
      <c r="F15" s="11">
        <f t="shared" si="0"/>
        <v>22.56</v>
      </c>
      <c r="G15" s="18"/>
    </row>
    <row r="16" spans="1:7" ht="21.75" customHeight="1">
      <c r="A16" s="20">
        <v>14</v>
      </c>
      <c r="B16" s="23" t="s">
        <v>114</v>
      </c>
      <c r="C16" s="9" t="s">
        <v>9</v>
      </c>
      <c r="D16" s="23">
        <v>122</v>
      </c>
      <c r="E16" s="13">
        <v>0</v>
      </c>
      <c r="F16" s="11">
        <f t="shared" si="0"/>
        <v>19.52</v>
      </c>
      <c r="G16" s="17"/>
    </row>
    <row r="17" ht="14.25" customHeight="1">
      <c r="G17" s="24"/>
    </row>
    <row r="18" ht="14.25" customHeight="1">
      <c r="G18" s="24"/>
    </row>
    <row r="19" spans="2:7" ht="14.25" customHeight="1">
      <c r="B19" s="31"/>
      <c r="C19" s="31"/>
      <c r="D19" s="31"/>
      <c r="E19" s="32"/>
      <c r="F19" s="31"/>
      <c r="G19" s="33"/>
    </row>
  </sheetData>
  <sheetProtection/>
  <mergeCells count="1">
    <mergeCell ref="A1:G1"/>
  </mergeCells>
  <printOptions horizontalCentered="1"/>
  <pageMargins left="0.75" right="0.75" top="0.9798611111111111" bottom="0.9798611111111111" header="0.5097222222222222" footer="0.5097222222222222"/>
  <pageSetup firstPageNumber="-4105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B1">
      <selection activeCell="K13" sqref="K13"/>
    </sheetView>
  </sheetViews>
  <sheetFormatPr defaultColWidth="9.00390625" defaultRowHeight="14.25" customHeight="1"/>
  <cols>
    <col min="1" max="1" width="9.00390625" style="0" hidden="1" customWidth="1"/>
    <col min="2" max="2" width="9.625" style="3" customWidth="1"/>
    <col min="3" max="3" width="8.50390625" style="3" customWidth="1"/>
    <col min="4" max="4" width="11.625" style="3" customWidth="1"/>
    <col min="5" max="5" width="11.50390625" style="4" customWidth="1"/>
    <col min="6" max="6" width="11.75390625" style="3" customWidth="1"/>
    <col min="7" max="7" width="10.625" style="0" customWidth="1"/>
  </cols>
  <sheetData>
    <row r="1" spans="1:7" ht="36" customHeight="1">
      <c r="A1" s="5" t="s">
        <v>115</v>
      </c>
      <c r="B1" s="5"/>
      <c r="C1" s="5"/>
      <c r="D1" s="5"/>
      <c r="E1" s="5"/>
      <c r="F1" s="5"/>
      <c r="G1" s="5"/>
    </row>
    <row r="2" spans="1:7" s="1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7" s="1" customFormat="1" ht="24" customHeight="1">
      <c r="A3" s="20">
        <v>1</v>
      </c>
      <c r="B3" s="41" t="s">
        <v>116</v>
      </c>
      <c r="C3" s="9" t="s">
        <v>9</v>
      </c>
      <c r="D3" s="42">
        <v>179</v>
      </c>
      <c r="E3" s="43">
        <v>86.9</v>
      </c>
      <c r="F3" s="20">
        <f>D3*0.2+E3*0.5</f>
        <v>79.25</v>
      </c>
      <c r="G3" s="41"/>
    </row>
    <row r="4" spans="1:8" s="2" customFormat="1" ht="24" customHeight="1">
      <c r="A4" s="44">
        <v>2</v>
      </c>
      <c r="B4" s="41" t="s">
        <v>117</v>
      </c>
      <c r="C4" s="9" t="s">
        <v>74</v>
      </c>
      <c r="D4" s="42">
        <v>176</v>
      </c>
      <c r="E4" s="43">
        <v>84.02</v>
      </c>
      <c r="F4" s="20">
        <f>D4*0.2+E4*0.5</f>
        <v>77.21000000000001</v>
      </c>
      <c r="G4" s="41"/>
      <c r="H4" s="1"/>
    </row>
    <row r="12" spans="7:8" ht="14.25" customHeight="1">
      <c r="G12" s="24"/>
      <c r="H12" s="24"/>
    </row>
    <row r="13" spans="7:8" ht="14.25" customHeight="1">
      <c r="G13" s="24"/>
      <c r="H13" s="24"/>
    </row>
    <row r="14" spans="2:8" ht="14.25" customHeight="1">
      <c r="B14" s="25"/>
      <c r="C14" s="25"/>
      <c r="D14" s="25"/>
      <c r="E14" s="26"/>
      <c r="F14" s="25"/>
      <c r="G14" s="27"/>
      <c r="H14" s="24"/>
    </row>
    <row r="15" spans="2:8" ht="14.25" customHeight="1">
      <c r="B15" s="28"/>
      <c r="C15" s="28"/>
      <c r="D15" s="28"/>
      <c r="E15" s="29"/>
      <c r="F15" s="28"/>
      <c r="G15" s="30"/>
      <c r="H15" s="24"/>
    </row>
    <row r="16" ht="14.25" customHeight="1">
      <c r="G16" s="24"/>
    </row>
    <row r="17" ht="14.25" customHeight="1">
      <c r="G17" s="24"/>
    </row>
    <row r="18" ht="14.25" customHeight="1">
      <c r="G18" s="24"/>
    </row>
    <row r="19" spans="2:7" ht="14.25" customHeight="1">
      <c r="B19" s="31"/>
      <c r="C19" s="31"/>
      <c r="D19" s="31"/>
      <c r="E19" s="32"/>
      <c r="F19" s="31"/>
      <c r="G19" s="33"/>
    </row>
  </sheetData>
  <sheetProtection/>
  <mergeCells count="1">
    <mergeCell ref="A1:G1"/>
  </mergeCells>
  <printOptions horizontalCentered="1"/>
  <pageMargins left="0.75" right="0.75" top="0.39305555555555555" bottom="0.39305555555555555" header="0.3541666666666667" footer="0.275"/>
  <pageSetup firstPageNumber="-4105" useFirstPageNumber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B1">
      <selection activeCell="K13" sqref="K13"/>
    </sheetView>
  </sheetViews>
  <sheetFormatPr defaultColWidth="9.00390625" defaultRowHeight="14.25"/>
  <cols>
    <col min="1" max="1" width="9.00390625" style="0" hidden="1" customWidth="1"/>
    <col min="4" max="4" width="11.125" style="0" customWidth="1"/>
    <col min="5" max="5" width="11.00390625" style="0" customWidth="1"/>
    <col min="6" max="6" width="12.125" style="0" customWidth="1"/>
  </cols>
  <sheetData>
    <row r="1" spans="1:7" ht="37.5" customHeight="1">
      <c r="A1" s="5" t="s">
        <v>118</v>
      </c>
      <c r="B1" s="5"/>
      <c r="C1" s="5"/>
      <c r="D1" s="5"/>
      <c r="E1" s="5"/>
      <c r="F1" s="5"/>
      <c r="G1" s="5"/>
    </row>
    <row r="2" spans="1:7" ht="33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7" ht="27" customHeight="1">
      <c r="A3" s="34">
        <v>1</v>
      </c>
      <c r="B3" s="9" t="s">
        <v>119</v>
      </c>
      <c r="C3" s="9" t="s">
        <v>74</v>
      </c>
      <c r="D3" s="9" t="s">
        <v>120</v>
      </c>
      <c r="E3" s="10">
        <v>89.18</v>
      </c>
      <c r="F3" s="11">
        <f>D3*0.2+E3*0.5</f>
        <v>73.79</v>
      </c>
      <c r="G3" s="12"/>
    </row>
    <row r="4" spans="1:7" ht="27" customHeight="1">
      <c r="A4" s="34">
        <v>2</v>
      </c>
      <c r="B4" s="9" t="s">
        <v>121</v>
      </c>
      <c r="C4" s="9" t="s">
        <v>9</v>
      </c>
      <c r="D4" s="9" t="s">
        <v>122</v>
      </c>
      <c r="E4" s="13">
        <v>87.06</v>
      </c>
      <c r="F4" s="11">
        <f>D4*0.2+E4*0.5</f>
        <v>72.33</v>
      </c>
      <c r="G4" s="14"/>
    </row>
    <row r="5" spans="1:7" ht="27" customHeight="1">
      <c r="A5" s="34">
        <v>3</v>
      </c>
      <c r="B5" s="9" t="s">
        <v>123</v>
      </c>
      <c r="C5" s="9" t="s">
        <v>9</v>
      </c>
      <c r="D5" s="9" t="s">
        <v>124</v>
      </c>
      <c r="E5" s="10">
        <v>0</v>
      </c>
      <c r="F5" s="11">
        <f>D5*0.2+E5*0.5</f>
        <v>25.700000000000003</v>
      </c>
      <c r="G5" s="15"/>
    </row>
    <row r="6" spans="2:8" ht="27" customHeight="1">
      <c r="B6" s="35"/>
      <c r="C6" s="35"/>
      <c r="D6" s="36"/>
      <c r="E6" s="37"/>
      <c r="F6" s="38"/>
      <c r="G6" s="39"/>
      <c r="H6" s="24"/>
    </row>
    <row r="7" spans="2:8" ht="27" customHeight="1">
      <c r="B7" s="35"/>
      <c r="C7" s="35"/>
      <c r="D7" s="36"/>
      <c r="E7" s="37"/>
      <c r="F7" s="38"/>
      <c r="G7" s="39"/>
      <c r="H7" s="24"/>
    </row>
    <row r="8" spans="2:8" ht="27" customHeight="1">
      <c r="B8" s="35"/>
      <c r="C8" s="35"/>
      <c r="D8" s="36"/>
      <c r="E8" s="37"/>
      <c r="F8" s="38"/>
      <c r="G8" s="39"/>
      <c r="H8" s="24"/>
    </row>
    <row r="9" spans="2:8" ht="27" customHeight="1">
      <c r="B9" s="35"/>
      <c r="C9" s="35"/>
      <c r="D9" s="36"/>
      <c r="E9" s="37"/>
      <c r="F9" s="38"/>
      <c r="G9" s="39"/>
      <c r="H9" s="24"/>
    </row>
    <row r="10" spans="2:8" ht="27" customHeight="1">
      <c r="B10" s="35"/>
      <c r="C10" s="35"/>
      <c r="D10" s="36"/>
      <c r="E10" s="37"/>
      <c r="F10" s="38"/>
      <c r="G10" s="39"/>
      <c r="H10" s="24"/>
    </row>
    <row r="11" spans="2:8" ht="27" customHeight="1">
      <c r="B11" s="35"/>
      <c r="C11" s="35"/>
      <c r="D11" s="36"/>
      <c r="E11" s="26"/>
      <c r="F11" s="38"/>
      <c r="G11" s="40"/>
      <c r="H11" s="24"/>
    </row>
    <row r="12" ht="27" customHeight="1"/>
    <row r="13" spans="2:8" ht="14.25">
      <c r="B13" s="24"/>
      <c r="C13" s="24"/>
      <c r="D13" s="24"/>
      <c r="E13" s="24"/>
      <c r="F13" s="24"/>
      <c r="G13" s="24"/>
      <c r="H13" s="24"/>
    </row>
    <row r="14" spans="2:8" ht="14.25">
      <c r="B14" s="27"/>
      <c r="C14" s="27"/>
      <c r="D14" s="27"/>
      <c r="E14" s="27"/>
      <c r="F14" s="27"/>
      <c r="G14" s="27"/>
      <c r="H14" s="24"/>
    </row>
    <row r="15" spans="2:8" ht="14.25">
      <c r="B15" s="30"/>
      <c r="C15" s="30"/>
      <c r="D15" s="30"/>
      <c r="E15" s="30"/>
      <c r="F15" s="30"/>
      <c r="G15" s="30"/>
      <c r="H15" s="24"/>
    </row>
    <row r="16" spans="2:7" ht="14.25">
      <c r="B16" s="24"/>
      <c r="C16" s="24"/>
      <c r="D16" s="24"/>
      <c r="E16" s="24"/>
      <c r="F16" s="24"/>
      <c r="G16" s="24"/>
    </row>
    <row r="17" spans="2:7" ht="14.25">
      <c r="B17" s="24"/>
      <c r="C17" s="24"/>
      <c r="D17" s="24"/>
      <c r="E17" s="24"/>
      <c r="F17" s="24"/>
      <c r="G17" s="24"/>
    </row>
    <row r="18" spans="2:7" ht="14.25">
      <c r="B18" s="24"/>
      <c r="C18" s="24"/>
      <c r="D18" s="24"/>
      <c r="E18" s="24"/>
      <c r="F18" s="24"/>
      <c r="G18" s="24"/>
    </row>
    <row r="19" spans="2:7" ht="14.25">
      <c r="B19" s="33"/>
      <c r="C19" s="33"/>
      <c r="D19" s="33"/>
      <c r="E19" s="33"/>
      <c r="F19" s="33"/>
      <c r="G19" s="33"/>
    </row>
  </sheetData>
  <sheetProtection/>
  <mergeCells count="1">
    <mergeCell ref="A1:G1"/>
  </mergeCells>
  <printOptions/>
  <pageMargins left="0.75" right="0.75" top="1" bottom="1" header="0.5" footer="0.5"/>
  <pageSetup orientation="portrait" paperSize="9"/>
  <ignoredErrors>
    <ignoredError sqref="D3:D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B1">
      <selection activeCell="K13" sqref="K13"/>
    </sheetView>
  </sheetViews>
  <sheetFormatPr defaultColWidth="9.00390625" defaultRowHeight="14.25" customHeight="1"/>
  <cols>
    <col min="1" max="1" width="9.00390625" style="0" hidden="1" customWidth="1"/>
    <col min="2" max="2" width="11.375" style="3" customWidth="1"/>
    <col min="3" max="3" width="8.50390625" style="3" customWidth="1"/>
    <col min="4" max="4" width="11.625" style="3" customWidth="1"/>
    <col min="5" max="5" width="11.50390625" style="4" customWidth="1"/>
    <col min="6" max="6" width="11.75390625" style="3" customWidth="1"/>
    <col min="7" max="7" width="11.375" style="0" customWidth="1"/>
  </cols>
  <sheetData>
    <row r="1" spans="1:7" ht="39.75" customHeight="1">
      <c r="A1" s="5" t="s">
        <v>125</v>
      </c>
      <c r="B1" s="5"/>
      <c r="C1" s="5"/>
      <c r="D1" s="5"/>
      <c r="E1" s="5"/>
      <c r="F1" s="5"/>
      <c r="G1" s="5"/>
    </row>
    <row r="2" spans="1:7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7" s="1" customFormat="1" ht="27.75" customHeight="1">
      <c r="A3" s="20">
        <v>1</v>
      </c>
      <c r="B3" s="9" t="s">
        <v>126</v>
      </c>
      <c r="C3" s="9" t="s">
        <v>9</v>
      </c>
      <c r="D3" s="9" t="s">
        <v>127</v>
      </c>
      <c r="E3" s="10">
        <v>85.9</v>
      </c>
      <c r="F3" s="11">
        <f>D3*0.16+E3*0.6</f>
        <v>80.18</v>
      </c>
      <c r="G3" s="12"/>
    </row>
    <row r="4" spans="1:7" s="1" customFormat="1" ht="27.75" customHeight="1">
      <c r="A4" s="20">
        <v>2</v>
      </c>
      <c r="B4" s="9" t="s">
        <v>128</v>
      </c>
      <c r="C4" s="9" t="s">
        <v>9</v>
      </c>
      <c r="D4" s="9" t="s">
        <v>129</v>
      </c>
      <c r="E4" s="13">
        <v>87.52</v>
      </c>
      <c r="F4" s="11">
        <f aca="true" t="shared" si="0" ref="F4:F10">D4*0.16+E4*0.6</f>
        <v>78.672</v>
      </c>
      <c r="G4" s="14"/>
    </row>
    <row r="5" spans="1:7" s="2" customFormat="1" ht="27.75" customHeight="1">
      <c r="A5" s="20">
        <v>3</v>
      </c>
      <c r="B5" s="9" t="s">
        <v>130</v>
      </c>
      <c r="C5" s="9" t="s">
        <v>9</v>
      </c>
      <c r="D5" s="9" t="s">
        <v>131</v>
      </c>
      <c r="E5" s="10">
        <v>82.2</v>
      </c>
      <c r="F5" s="11">
        <f t="shared" si="0"/>
        <v>75</v>
      </c>
      <c r="G5" s="15"/>
    </row>
    <row r="6" spans="1:7" s="2" customFormat="1" ht="27.75" customHeight="1">
      <c r="A6" s="20">
        <v>4</v>
      </c>
      <c r="B6" s="9" t="s">
        <v>132</v>
      </c>
      <c r="C6" s="9" t="s">
        <v>9</v>
      </c>
      <c r="D6" s="9" t="s">
        <v>133</v>
      </c>
      <c r="E6" s="10">
        <v>83.8</v>
      </c>
      <c r="F6" s="11">
        <f t="shared" si="0"/>
        <v>74.67999999999999</v>
      </c>
      <c r="G6" s="15"/>
    </row>
    <row r="7" spans="1:7" s="2" customFormat="1" ht="27.75" customHeight="1">
      <c r="A7" s="20">
        <v>5</v>
      </c>
      <c r="B7" s="9" t="s">
        <v>134</v>
      </c>
      <c r="C7" s="9" t="s">
        <v>9</v>
      </c>
      <c r="D7" s="9" t="s">
        <v>135</v>
      </c>
      <c r="E7" s="10">
        <v>84.4</v>
      </c>
      <c r="F7" s="11">
        <f t="shared" si="0"/>
        <v>74.08</v>
      </c>
      <c r="G7" s="15"/>
    </row>
    <row r="8" spans="1:7" s="2" customFormat="1" ht="27.75" customHeight="1">
      <c r="A8" s="20">
        <v>6</v>
      </c>
      <c r="B8" s="9" t="s">
        <v>136</v>
      </c>
      <c r="C8" s="9" t="s">
        <v>74</v>
      </c>
      <c r="D8" s="9" t="s">
        <v>137</v>
      </c>
      <c r="E8" s="10">
        <v>86.4</v>
      </c>
      <c r="F8" s="11">
        <f t="shared" si="0"/>
        <v>73.84</v>
      </c>
      <c r="G8" s="15"/>
    </row>
    <row r="9" spans="1:7" s="2" customFormat="1" ht="27.75" customHeight="1">
      <c r="A9" s="20">
        <v>7</v>
      </c>
      <c r="B9" s="9" t="s">
        <v>138</v>
      </c>
      <c r="C9" s="9" t="s">
        <v>9</v>
      </c>
      <c r="D9" s="9" t="s">
        <v>139</v>
      </c>
      <c r="E9" s="10">
        <v>81.1</v>
      </c>
      <c r="F9" s="11">
        <f t="shared" si="0"/>
        <v>69.38</v>
      </c>
      <c r="G9" s="15"/>
    </row>
    <row r="10" spans="1:7" s="2" customFormat="1" ht="27.75" customHeight="1">
      <c r="A10" s="20">
        <v>8</v>
      </c>
      <c r="B10" s="9" t="s">
        <v>140</v>
      </c>
      <c r="C10" s="9" t="s">
        <v>9</v>
      </c>
      <c r="D10" s="9" t="s">
        <v>141</v>
      </c>
      <c r="E10" s="13">
        <v>0</v>
      </c>
      <c r="F10" s="11">
        <f t="shared" si="0"/>
        <v>19.68</v>
      </c>
      <c r="G10" s="14"/>
    </row>
    <row r="11" ht="24" customHeight="1"/>
    <row r="13" spans="7:8" ht="14.25" customHeight="1">
      <c r="G13" s="24"/>
      <c r="H13" s="24"/>
    </row>
    <row r="14" spans="2:8" ht="14.25" customHeight="1">
      <c r="B14" s="25"/>
      <c r="C14" s="25"/>
      <c r="D14" s="25"/>
      <c r="E14" s="26"/>
      <c r="F14" s="25"/>
      <c r="G14" s="27"/>
      <c r="H14" s="24"/>
    </row>
    <row r="15" spans="2:7" ht="14.25" customHeight="1">
      <c r="B15" s="28"/>
      <c r="C15" s="28"/>
      <c r="D15" s="28"/>
      <c r="E15" s="29"/>
      <c r="F15" s="28"/>
      <c r="G15" s="30"/>
    </row>
    <row r="16" ht="14.25" customHeight="1">
      <c r="G16" s="24"/>
    </row>
    <row r="17" ht="14.25" customHeight="1">
      <c r="G17" s="24"/>
    </row>
    <row r="18" ht="14.25" customHeight="1">
      <c r="G18" s="24"/>
    </row>
    <row r="19" spans="2:7" ht="14.25" customHeight="1">
      <c r="B19" s="31"/>
      <c r="C19" s="31"/>
      <c r="D19" s="31"/>
      <c r="E19" s="32"/>
      <c r="F19" s="31"/>
      <c r="G19" s="33"/>
    </row>
  </sheetData>
  <sheetProtection/>
  <mergeCells count="1">
    <mergeCell ref="A1:G1"/>
  </mergeCells>
  <printOptions horizontalCentered="1"/>
  <pageMargins left="0.75" right="0.75" top="0.9798611111111111" bottom="0.9798611111111111" header="0.5097222222222222" footer="0.5097222222222222"/>
  <pageSetup firstPageNumber="-4105" useFirstPageNumber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B1">
      <selection activeCell="K13" sqref="K13"/>
    </sheetView>
  </sheetViews>
  <sheetFormatPr defaultColWidth="9.00390625" defaultRowHeight="14.25" customHeight="1"/>
  <cols>
    <col min="1" max="1" width="9.00390625" style="0" hidden="1" customWidth="1"/>
    <col min="2" max="2" width="11.375" style="3" customWidth="1"/>
    <col min="3" max="3" width="8.50390625" style="3" customWidth="1"/>
    <col min="4" max="4" width="11.625" style="3" customWidth="1"/>
    <col min="5" max="5" width="11.50390625" style="4" customWidth="1"/>
    <col min="6" max="6" width="11.75390625" style="3" customWidth="1"/>
    <col min="7" max="7" width="11.875" style="0" customWidth="1"/>
  </cols>
  <sheetData>
    <row r="1" spans="1:7" ht="39.75" customHeight="1">
      <c r="A1" s="5" t="s">
        <v>142</v>
      </c>
      <c r="B1" s="5"/>
      <c r="C1" s="5"/>
      <c r="D1" s="5"/>
      <c r="E1" s="5"/>
      <c r="F1" s="5"/>
      <c r="G1" s="5"/>
    </row>
    <row r="2" spans="1:7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7" s="1" customFormat="1" ht="24" customHeight="1">
      <c r="A3" s="20">
        <v>1</v>
      </c>
      <c r="B3" s="9" t="s">
        <v>143</v>
      </c>
      <c r="C3" s="9" t="s">
        <v>9</v>
      </c>
      <c r="D3" s="9" t="s">
        <v>144</v>
      </c>
      <c r="E3" s="13">
        <v>89.5</v>
      </c>
      <c r="F3" s="11">
        <f aca="true" t="shared" si="0" ref="F3:F26">D3*0.2+E3*0.5</f>
        <v>85.15</v>
      </c>
      <c r="G3" s="14"/>
    </row>
    <row r="4" spans="1:7" s="1" customFormat="1" ht="24" customHeight="1">
      <c r="A4" s="20">
        <v>2</v>
      </c>
      <c r="B4" s="9" t="s">
        <v>145</v>
      </c>
      <c r="C4" s="9" t="s">
        <v>9</v>
      </c>
      <c r="D4" s="9" t="s">
        <v>146</v>
      </c>
      <c r="E4" s="13">
        <v>90.1</v>
      </c>
      <c r="F4" s="11">
        <f t="shared" si="0"/>
        <v>84.25</v>
      </c>
      <c r="G4" s="14"/>
    </row>
    <row r="5" spans="1:7" s="2" customFormat="1" ht="24" customHeight="1">
      <c r="A5" s="20">
        <v>4</v>
      </c>
      <c r="B5" s="9" t="s">
        <v>147</v>
      </c>
      <c r="C5" s="9" t="s">
        <v>9</v>
      </c>
      <c r="D5" s="9" t="s">
        <v>58</v>
      </c>
      <c r="E5" s="13">
        <v>90.2</v>
      </c>
      <c r="F5" s="11">
        <f t="shared" si="0"/>
        <v>83.9</v>
      </c>
      <c r="G5" s="14"/>
    </row>
    <row r="6" spans="1:7" s="2" customFormat="1" ht="24" customHeight="1">
      <c r="A6" s="20">
        <v>6</v>
      </c>
      <c r="B6" s="9" t="s">
        <v>148</v>
      </c>
      <c r="C6" s="9" t="s">
        <v>9</v>
      </c>
      <c r="D6" s="9" t="s">
        <v>149</v>
      </c>
      <c r="E6" s="10">
        <v>89.5</v>
      </c>
      <c r="F6" s="11">
        <f t="shared" si="0"/>
        <v>83.05000000000001</v>
      </c>
      <c r="G6" s="12"/>
    </row>
    <row r="7" spans="1:7" s="2" customFormat="1" ht="24" customHeight="1">
      <c r="A7" s="20">
        <v>3</v>
      </c>
      <c r="B7" s="9" t="s">
        <v>150</v>
      </c>
      <c r="C7" s="9" t="s">
        <v>9</v>
      </c>
      <c r="D7" s="9" t="s">
        <v>36</v>
      </c>
      <c r="E7" s="13">
        <v>88.3</v>
      </c>
      <c r="F7" s="11">
        <f t="shared" si="0"/>
        <v>83.05000000000001</v>
      </c>
      <c r="G7" s="14"/>
    </row>
    <row r="8" spans="1:7" s="2" customFormat="1" ht="24" customHeight="1">
      <c r="A8" s="20">
        <v>5</v>
      </c>
      <c r="B8" s="9" t="s">
        <v>151</v>
      </c>
      <c r="C8" s="9" t="s">
        <v>9</v>
      </c>
      <c r="D8" s="9" t="s">
        <v>38</v>
      </c>
      <c r="E8" s="13">
        <v>88.2</v>
      </c>
      <c r="F8" s="11">
        <f t="shared" si="0"/>
        <v>82.80000000000001</v>
      </c>
      <c r="G8" s="14"/>
    </row>
    <row r="9" spans="1:7" s="2" customFormat="1" ht="24" customHeight="1">
      <c r="A9" s="20">
        <v>10</v>
      </c>
      <c r="B9" s="9" t="s">
        <v>152</v>
      </c>
      <c r="C9" s="9" t="s">
        <v>9</v>
      </c>
      <c r="D9" s="9" t="s">
        <v>44</v>
      </c>
      <c r="E9" s="13">
        <v>90.7</v>
      </c>
      <c r="F9" s="11">
        <f t="shared" si="0"/>
        <v>82.45</v>
      </c>
      <c r="G9" s="14"/>
    </row>
    <row r="10" spans="1:7" s="2" customFormat="1" ht="24" customHeight="1">
      <c r="A10" s="20">
        <v>9</v>
      </c>
      <c r="B10" s="9" t="s">
        <v>153</v>
      </c>
      <c r="C10" s="9" t="s">
        <v>9</v>
      </c>
      <c r="D10" s="9" t="s">
        <v>154</v>
      </c>
      <c r="E10" s="13">
        <v>89.7</v>
      </c>
      <c r="F10" s="11">
        <f t="shared" si="0"/>
        <v>82.05000000000001</v>
      </c>
      <c r="G10" s="14"/>
    </row>
    <row r="11" spans="1:7" s="2" customFormat="1" ht="24" customHeight="1">
      <c r="A11" s="20">
        <v>7</v>
      </c>
      <c r="B11" s="9" t="s">
        <v>155</v>
      </c>
      <c r="C11" s="9" t="s">
        <v>9</v>
      </c>
      <c r="D11" s="9" t="s">
        <v>60</v>
      </c>
      <c r="E11" s="10">
        <v>88.1</v>
      </c>
      <c r="F11" s="11">
        <f t="shared" si="0"/>
        <v>82.05</v>
      </c>
      <c r="G11" s="15"/>
    </row>
    <row r="12" spans="1:7" s="2" customFormat="1" ht="24" customHeight="1">
      <c r="A12" s="20">
        <v>11</v>
      </c>
      <c r="B12" s="9" t="s">
        <v>156</v>
      </c>
      <c r="C12" s="9" t="s">
        <v>9</v>
      </c>
      <c r="D12" s="9" t="s">
        <v>23</v>
      </c>
      <c r="E12" s="13">
        <v>89.1</v>
      </c>
      <c r="F12" s="11">
        <f t="shared" si="0"/>
        <v>81.44999999999999</v>
      </c>
      <c r="G12" s="14"/>
    </row>
    <row r="13" spans="1:7" s="2" customFormat="1" ht="24" customHeight="1">
      <c r="A13" s="20">
        <v>8</v>
      </c>
      <c r="B13" s="9" t="s">
        <v>157</v>
      </c>
      <c r="C13" s="9" t="s">
        <v>9</v>
      </c>
      <c r="D13" s="9" t="s">
        <v>158</v>
      </c>
      <c r="E13" s="13">
        <v>85.5</v>
      </c>
      <c r="F13" s="11">
        <f t="shared" si="0"/>
        <v>80.45</v>
      </c>
      <c r="G13" s="14"/>
    </row>
    <row r="14" spans="1:7" s="2" customFormat="1" ht="24" customHeight="1">
      <c r="A14" s="20">
        <v>17</v>
      </c>
      <c r="B14" s="9" t="s">
        <v>159</v>
      </c>
      <c r="C14" s="9" t="s">
        <v>9</v>
      </c>
      <c r="D14" s="9" t="s">
        <v>160</v>
      </c>
      <c r="E14" s="13">
        <v>88.4</v>
      </c>
      <c r="F14" s="11">
        <f t="shared" si="0"/>
        <v>79.7</v>
      </c>
      <c r="G14" s="17"/>
    </row>
    <row r="15" spans="1:7" s="2" customFormat="1" ht="24" customHeight="1">
      <c r="A15" s="20">
        <v>16</v>
      </c>
      <c r="B15" s="9" t="s">
        <v>161</v>
      </c>
      <c r="C15" s="9" t="s">
        <v>9</v>
      </c>
      <c r="D15" s="9" t="s">
        <v>162</v>
      </c>
      <c r="E15" s="13">
        <v>86.56</v>
      </c>
      <c r="F15" s="11">
        <f t="shared" si="0"/>
        <v>79.38</v>
      </c>
      <c r="G15" s="17"/>
    </row>
    <row r="16" spans="1:7" s="2" customFormat="1" ht="24" customHeight="1">
      <c r="A16" s="20">
        <v>12</v>
      </c>
      <c r="B16" s="9" t="s">
        <v>163</v>
      </c>
      <c r="C16" s="9" t="s">
        <v>9</v>
      </c>
      <c r="D16" s="9" t="s">
        <v>66</v>
      </c>
      <c r="E16" s="13">
        <v>84.96</v>
      </c>
      <c r="F16" s="11">
        <f t="shared" si="0"/>
        <v>79.28</v>
      </c>
      <c r="G16" s="21"/>
    </row>
    <row r="17" spans="1:7" ht="21.75" customHeight="1">
      <c r="A17" s="20">
        <v>13</v>
      </c>
      <c r="B17" s="9" t="s">
        <v>164</v>
      </c>
      <c r="C17" s="9" t="s">
        <v>74</v>
      </c>
      <c r="D17" s="9" t="s">
        <v>62</v>
      </c>
      <c r="E17" s="13">
        <v>85.5</v>
      </c>
      <c r="F17" s="11">
        <f t="shared" si="0"/>
        <v>79.25</v>
      </c>
      <c r="G17" s="22"/>
    </row>
    <row r="18" spans="1:7" ht="21.75" customHeight="1">
      <c r="A18" s="20">
        <v>14</v>
      </c>
      <c r="B18" s="9" t="s">
        <v>165</v>
      </c>
      <c r="C18" s="9" t="s">
        <v>9</v>
      </c>
      <c r="D18" s="9" t="s">
        <v>40</v>
      </c>
      <c r="E18" s="13">
        <v>85.7</v>
      </c>
      <c r="F18" s="11">
        <f t="shared" si="0"/>
        <v>79.15</v>
      </c>
      <c r="G18" s="19"/>
    </row>
    <row r="19" spans="1:7" ht="21.75" customHeight="1">
      <c r="A19" s="20">
        <v>15</v>
      </c>
      <c r="B19" s="9" t="s">
        <v>166</v>
      </c>
      <c r="C19" s="9" t="s">
        <v>9</v>
      </c>
      <c r="D19" s="9" t="s">
        <v>162</v>
      </c>
      <c r="E19" s="13">
        <v>86.04</v>
      </c>
      <c r="F19" s="11">
        <f t="shared" si="0"/>
        <v>79.12</v>
      </c>
      <c r="G19" s="19"/>
    </row>
    <row r="20" spans="1:7" ht="21.75" customHeight="1">
      <c r="A20" s="20">
        <v>19</v>
      </c>
      <c r="B20" s="9" t="s">
        <v>167</v>
      </c>
      <c r="C20" s="9" t="s">
        <v>9</v>
      </c>
      <c r="D20" s="9" t="s">
        <v>168</v>
      </c>
      <c r="E20" s="13">
        <v>86.24</v>
      </c>
      <c r="F20" s="11">
        <f t="shared" si="0"/>
        <v>78.32</v>
      </c>
      <c r="G20" s="18"/>
    </row>
    <row r="21" spans="1:7" ht="21.75" customHeight="1">
      <c r="A21" s="20">
        <v>20</v>
      </c>
      <c r="B21" s="9" t="s">
        <v>169</v>
      </c>
      <c r="C21" s="9" t="s">
        <v>9</v>
      </c>
      <c r="D21" s="9" t="s">
        <v>170</v>
      </c>
      <c r="E21" s="13">
        <v>87.8</v>
      </c>
      <c r="F21" s="11">
        <f t="shared" si="0"/>
        <v>77.7</v>
      </c>
      <c r="G21" s="18"/>
    </row>
    <row r="22" spans="1:7" ht="21.75" customHeight="1">
      <c r="A22" s="20">
        <v>18</v>
      </c>
      <c r="B22" s="9" t="s">
        <v>171</v>
      </c>
      <c r="C22" s="9" t="s">
        <v>9</v>
      </c>
      <c r="D22" s="9" t="s">
        <v>25</v>
      </c>
      <c r="E22" s="13">
        <v>83.7</v>
      </c>
      <c r="F22" s="11">
        <f t="shared" si="0"/>
        <v>77.25</v>
      </c>
      <c r="G22" s="18"/>
    </row>
    <row r="23" spans="1:7" ht="21.75" customHeight="1">
      <c r="A23" s="20">
        <v>21</v>
      </c>
      <c r="B23" s="9" t="s">
        <v>172</v>
      </c>
      <c r="C23" s="9" t="s">
        <v>9</v>
      </c>
      <c r="D23" s="9" t="s">
        <v>173</v>
      </c>
      <c r="E23" s="13">
        <v>79.42</v>
      </c>
      <c r="F23" s="11">
        <f t="shared" si="0"/>
        <v>72.91</v>
      </c>
      <c r="G23" s="18"/>
    </row>
    <row r="24" spans="1:7" ht="21.75" customHeight="1">
      <c r="A24" s="20">
        <v>22</v>
      </c>
      <c r="B24" s="9" t="s">
        <v>174</v>
      </c>
      <c r="C24" s="9" t="s">
        <v>9</v>
      </c>
      <c r="D24" s="9" t="s">
        <v>82</v>
      </c>
      <c r="E24" s="13">
        <v>77.5</v>
      </c>
      <c r="F24" s="11">
        <f t="shared" si="0"/>
        <v>71.85</v>
      </c>
      <c r="G24" s="18"/>
    </row>
    <row r="25" spans="1:7" ht="21.75" customHeight="1">
      <c r="A25" s="20">
        <v>23</v>
      </c>
      <c r="B25" s="23" t="s">
        <v>175</v>
      </c>
      <c r="C25" s="23" t="s">
        <v>9</v>
      </c>
      <c r="D25" s="23">
        <v>164</v>
      </c>
      <c r="E25" s="13">
        <v>78</v>
      </c>
      <c r="F25" s="11">
        <f t="shared" si="0"/>
        <v>71.80000000000001</v>
      </c>
      <c r="G25" s="18"/>
    </row>
    <row r="26" spans="1:7" ht="21.75" customHeight="1">
      <c r="A26" s="20">
        <v>24</v>
      </c>
      <c r="B26" s="23" t="s">
        <v>176</v>
      </c>
      <c r="C26" s="23" t="s">
        <v>9</v>
      </c>
      <c r="D26" s="23">
        <v>163.5</v>
      </c>
      <c r="E26" s="13">
        <v>0</v>
      </c>
      <c r="F26" s="11">
        <f t="shared" si="0"/>
        <v>32.7</v>
      </c>
      <c r="G26" s="18"/>
    </row>
  </sheetData>
  <sheetProtection/>
  <mergeCells count="1">
    <mergeCell ref="A1:G1"/>
  </mergeCells>
  <printOptions horizontalCentered="1"/>
  <pageMargins left="0.75" right="0.75" top="0.9798611111111111" bottom="0.9798611111111111" header="0.5097222222222222" footer="0.5097222222222222"/>
  <pageSetup firstPageNumber="-4105" useFirstPageNumber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B13">
      <selection activeCell="K13" sqref="K13"/>
    </sheetView>
  </sheetViews>
  <sheetFormatPr defaultColWidth="9.00390625" defaultRowHeight="14.25" customHeight="1"/>
  <cols>
    <col min="1" max="1" width="9.00390625" style="0" hidden="1" customWidth="1"/>
    <col min="2" max="2" width="11.375" style="3" customWidth="1"/>
    <col min="3" max="3" width="8.50390625" style="3" customWidth="1"/>
    <col min="4" max="4" width="11.625" style="3" customWidth="1"/>
    <col min="5" max="5" width="11.50390625" style="4" customWidth="1"/>
    <col min="6" max="6" width="11.75390625" style="3" customWidth="1"/>
    <col min="7" max="7" width="11.50390625" style="0" customWidth="1"/>
  </cols>
  <sheetData>
    <row r="1" spans="1:7" ht="39.75" customHeight="1">
      <c r="A1" s="5" t="s">
        <v>177</v>
      </c>
      <c r="B1" s="5"/>
      <c r="C1" s="5"/>
      <c r="D1" s="5"/>
      <c r="E1" s="5"/>
      <c r="F1" s="5"/>
      <c r="G1" s="5"/>
    </row>
    <row r="2" spans="1:7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7" s="1" customFormat="1" ht="25.5" customHeight="1">
      <c r="A3" s="8">
        <v>1</v>
      </c>
      <c r="B3" s="9" t="s">
        <v>178</v>
      </c>
      <c r="C3" s="9" t="s">
        <v>9</v>
      </c>
      <c r="D3" s="9" t="s">
        <v>179</v>
      </c>
      <c r="E3" s="10">
        <v>87.86</v>
      </c>
      <c r="F3" s="11">
        <f aca="true" t="shared" si="0" ref="F3:F26">D3*0.2+E3*0.5</f>
        <v>84.43</v>
      </c>
      <c r="G3" s="12"/>
    </row>
    <row r="4" spans="1:7" s="1" customFormat="1" ht="25.5" customHeight="1">
      <c r="A4" s="8">
        <v>6</v>
      </c>
      <c r="B4" s="9" t="s">
        <v>180</v>
      </c>
      <c r="C4" s="9" t="s">
        <v>9</v>
      </c>
      <c r="D4" s="9" t="s">
        <v>181</v>
      </c>
      <c r="E4" s="13">
        <v>89.8</v>
      </c>
      <c r="F4" s="11">
        <f t="shared" si="0"/>
        <v>82.4</v>
      </c>
      <c r="G4" s="14"/>
    </row>
    <row r="5" spans="1:7" s="2" customFormat="1" ht="25.5" customHeight="1">
      <c r="A5" s="8">
        <v>8</v>
      </c>
      <c r="B5" s="9" t="s">
        <v>182</v>
      </c>
      <c r="C5" s="9" t="s">
        <v>9</v>
      </c>
      <c r="D5" s="9" t="s">
        <v>76</v>
      </c>
      <c r="E5" s="13">
        <v>87.6</v>
      </c>
      <c r="F5" s="11">
        <f t="shared" si="0"/>
        <v>81.1</v>
      </c>
      <c r="G5" s="14"/>
    </row>
    <row r="6" spans="1:7" s="2" customFormat="1" ht="25.5" customHeight="1">
      <c r="A6" s="8">
        <v>2</v>
      </c>
      <c r="B6" s="9" t="s">
        <v>183</v>
      </c>
      <c r="C6" s="9" t="s">
        <v>9</v>
      </c>
      <c r="D6" s="9" t="s">
        <v>184</v>
      </c>
      <c r="E6" s="10">
        <v>83.7</v>
      </c>
      <c r="F6" s="11">
        <f t="shared" si="0"/>
        <v>80.95</v>
      </c>
      <c r="G6" s="15"/>
    </row>
    <row r="7" spans="1:7" s="2" customFormat="1" ht="25.5" customHeight="1">
      <c r="A7" s="8">
        <v>4</v>
      </c>
      <c r="B7" s="9" t="s">
        <v>185</v>
      </c>
      <c r="C7" s="9" t="s">
        <v>9</v>
      </c>
      <c r="D7" s="9" t="s">
        <v>60</v>
      </c>
      <c r="E7" s="13">
        <v>85.7</v>
      </c>
      <c r="F7" s="11">
        <f t="shared" si="0"/>
        <v>80.85</v>
      </c>
      <c r="G7" s="14"/>
    </row>
    <row r="8" spans="1:7" s="2" customFormat="1" ht="25.5" customHeight="1">
      <c r="A8" s="8">
        <v>7</v>
      </c>
      <c r="B8" s="9" t="s">
        <v>186</v>
      </c>
      <c r="C8" s="9" t="s">
        <v>9</v>
      </c>
      <c r="D8" s="9" t="s">
        <v>181</v>
      </c>
      <c r="E8" s="13">
        <v>84.5</v>
      </c>
      <c r="F8" s="11">
        <f t="shared" si="0"/>
        <v>79.75</v>
      </c>
      <c r="G8" s="14"/>
    </row>
    <row r="9" spans="1:7" s="2" customFormat="1" ht="25.5" customHeight="1">
      <c r="A9" s="8">
        <v>12</v>
      </c>
      <c r="B9" s="9" t="s">
        <v>187</v>
      </c>
      <c r="C9" s="9" t="s">
        <v>9</v>
      </c>
      <c r="D9" s="9" t="s">
        <v>188</v>
      </c>
      <c r="E9" s="13">
        <v>87.2</v>
      </c>
      <c r="F9" s="11">
        <f t="shared" si="0"/>
        <v>79.30000000000001</v>
      </c>
      <c r="G9" s="16"/>
    </row>
    <row r="10" spans="1:7" s="2" customFormat="1" ht="25.5" customHeight="1">
      <c r="A10" s="8">
        <v>16</v>
      </c>
      <c r="B10" s="9" t="s">
        <v>189</v>
      </c>
      <c r="C10" s="9" t="s">
        <v>9</v>
      </c>
      <c r="D10" s="9" t="s">
        <v>190</v>
      </c>
      <c r="E10" s="13">
        <v>88.9</v>
      </c>
      <c r="F10" s="11">
        <f t="shared" si="0"/>
        <v>79.05000000000001</v>
      </c>
      <c r="G10" s="17"/>
    </row>
    <row r="11" spans="1:7" s="2" customFormat="1" ht="25.5" customHeight="1">
      <c r="A11" s="8">
        <v>9</v>
      </c>
      <c r="B11" s="9" t="s">
        <v>191</v>
      </c>
      <c r="C11" s="9" t="s">
        <v>9</v>
      </c>
      <c r="D11" s="9" t="s">
        <v>192</v>
      </c>
      <c r="E11" s="13">
        <v>84.9</v>
      </c>
      <c r="F11" s="11">
        <f t="shared" si="0"/>
        <v>79.05000000000001</v>
      </c>
      <c r="G11" s="14"/>
    </row>
    <row r="12" spans="1:7" s="2" customFormat="1" ht="25.5" customHeight="1">
      <c r="A12" s="8">
        <v>18</v>
      </c>
      <c r="B12" s="9" t="s">
        <v>193</v>
      </c>
      <c r="C12" s="9" t="s">
        <v>9</v>
      </c>
      <c r="D12" s="9" t="s">
        <v>194</v>
      </c>
      <c r="E12" s="13">
        <v>88.84</v>
      </c>
      <c r="F12" s="11">
        <f t="shared" si="0"/>
        <v>78.82</v>
      </c>
      <c r="G12" s="18"/>
    </row>
    <row r="13" spans="1:7" s="2" customFormat="1" ht="25.5" customHeight="1">
      <c r="A13" s="8">
        <v>3</v>
      </c>
      <c r="B13" s="9" t="s">
        <v>195</v>
      </c>
      <c r="C13" s="9" t="s">
        <v>9</v>
      </c>
      <c r="D13" s="9" t="s">
        <v>38</v>
      </c>
      <c r="E13" s="13">
        <v>80.1</v>
      </c>
      <c r="F13" s="11">
        <f t="shared" si="0"/>
        <v>78.75</v>
      </c>
      <c r="G13" s="14"/>
    </row>
    <row r="14" spans="1:7" ht="24" customHeight="1">
      <c r="A14" s="8">
        <v>15</v>
      </c>
      <c r="B14" s="9" t="s">
        <v>196</v>
      </c>
      <c r="C14" s="9" t="s">
        <v>9</v>
      </c>
      <c r="D14" s="9" t="s">
        <v>197</v>
      </c>
      <c r="E14" s="13">
        <v>86.9</v>
      </c>
      <c r="F14" s="11">
        <f t="shared" si="0"/>
        <v>78.45</v>
      </c>
      <c r="G14" s="17"/>
    </row>
    <row r="15" spans="1:7" ht="24" customHeight="1">
      <c r="A15" s="8">
        <v>11</v>
      </c>
      <c r="B15" s="9" t="s">
        <v>198</v>
      </c>
      <c r="C15" s="9" t="s">
        <v>9</v>
      </c>
      <c r="D15" s="9" t="s">
        <v>127</v>
      </c>
      <c r="E15" s="13">
        <v>84.2</v>
      </c>
      <c r="F15" s="11">
        <f t="shared" si="0"/>
        <v>77.9</v>
      </c>
      <c r="G15" s="14"/>
    </row>
    <row r="16" spans="1:7" ht="21.75" customHeight="1">
      <c r="A16" s="8">
        <v>5</v>
      </c>
      <c r="B16" s="9" t="s">
        <v>199</v>
      </c>
      <c r="C16" s="9" t="s">
        <v>9</v>
      </c>
      <c r="D16" s="9" t="s">
        <v>21</v>
      </c>
      <c r="E16" s="13">
        <v>79.1</v>
      </c>
      <c r="F16" s="11">
        <f t="shared" si="0"/>
        <v>77.35</v>
      </c>
      <c r="G16" s="14"/>
    </row>
    <row r="17" spans="1:7" ht="21.75" customHeight="1">
      <c r="A17" s="8">
        <v>13</v>
      </c>
      <c r="B17" s="9" t="s">
        <v>200</v>
      </c>
      <c r="C17" s="9" t="s">
        <v>9</v>
      </c>
      <c r="D17" s="9" t="s">
        <v>78</v>
      </c>
      <c r="E17" s="13">
        <v>84</v>
      </c>
      <c r="F17" s="11">
        <f t="shared" si="0"/>
        <v>77.30000000000001</v>
      </c>
      <c r="G17" s="19"/>
    </row>
    <row r="18" spans="1:7" ht="21.75" customHeight="1">
      <c r="A18" s="8">
        <v>14</v>
      </c>
      <c r="B18" s="9" t="s">
        <v>201</v>
      </c>
      <c r="C18" s="9" t="s">
        <v>9</v>
      </c>
      <c r="D18" s="9" t="s">
        <v>168</v>
      </c>
      <c r="E18" s="13">
        <v>83.2</v>
      </c>
      <c r="F18" s="11">
        <f t="shared" si="0"/>
        <v>76.80000000000001</v>
      </c>
      <c r="G18" s="19"/>
    </row>
    <row r="19" spans="1:7" ht="21.75" customHeight="1">
      <c r="A19" s="8">
        <v>17</v>
      </c>
      <c r="B19" s="9" t="s">
        <v>202</v>
      </c>
      <c r="C19" s="9" t="s">
        <v>9</v>
      </c>
      <c r="D19" s="9" t="s">
        <v>194</v>
      </c>
      <c r="E19" s="13">
        <v>84.5</v>
      </c>
      <c r="F19" s="11">
        <f t="shared" si="0"/>
        <v>76.65</v>
      </c>
      <c r="G19" s="17"/>
    </row>
    <row r="20" spans="1:7" ht="21.75" customHeight="1">
      <c r="A20" s="8">
        <v>10</v>
      </c>
      <c r="B20" s="9" t="s">
        <v>203</v>
      </c>
      <c r="C20" s="9" t="s">
        <v>9</v>
      </c>
      <c r="D20" s="9" t="s">
        <v>204</v>
      </c>
      <c r="E20" s="13">
        <v>78.3</v>
      </c>
      <c r="F20" s="11">
        <f t="shared" si="0"/>
        <v>75.05</v>
      </c>
      <c r="G20" s="14"/>
    </row>
    <row r="21" spans="1:7" ht="21.75" customHeight="1">
      <c r="A21" s="8">
        <v>24</v>
      </c>
      <c r="B21" s="9" t="s">
        <v>205</v>
      </c>
      <c r="C21" s="9" t="s">
        <v>9</v>
      </c>
      <c r="D21" s="9" t="s">
        <v>88</v>
      </c>
      <c r="E21" s="13">
        <v>88.1</v>
      </c>
      <c r="F21" s="11">
        <f t="shared" si="0"/>
        <v>75.05</v>
      </c>
      <c r="G21" s="18"/>
    </row>
    <row r="22" spans="1:7" ht="21.75" customHeight="1">
      <c r="A22" s="8">
        <v>19</v>
      </c>
      <c r="B22" s="9" t="s">
        <v>206</v>
      </c>
      <c r="C22" s="9" t="s">
        <v>9</v>
      </c>
      <c r="D22" s="9" t="s">
        <v>27</v>
      </c>
      <c r="E22" s="13">
        <v>81.7</v>
      </c>
      <c r="F22" s="11">
        <f t="shared" si="0"/>
        <v>74.85</v>
      </c>
      <c r="G22" s="18"/>
    </row>
    <row r="23" spans="1:7" ht="21.75" customHeight="1">
      <c r="A23" s="8">
        <v>20</v>
      </c>
      <c r="B23" s="9" t="s">
        <v>207</v>
      </c>
      <c r="C23" s="9" t="s">
        <v>9</v>
      </c>
      <c r="D23" s="9" t="s">
        <v>170</v>
      </c>
      <c r="E23" s="13">
        <v>81.2</v>
      </c>
      <c r="F23" s="11">
        <f t="shared" si="0"/>
        <v>74.4</v>
      </c>
      <c r="G23" s="18"/>
    </row>
    <row r="24" spans="1:7" ht="21.75" customHeight="1">
      <c r="A24" s="8">
        <v>21</v>
      </c>
      <c r="B24" s="9" t="s">
        <v>208</v>
      </c>
      <c r="C24" s="9" t="s">
        <v>9</v>
      </c>
      <c r="D24" s="9" t="s">
        <v>209</v>
      </c>
      <c r="E24" s="13">
        <v>80.7</v>
      </c>
      <c r="F24" s="11">
        <f t="shared" si="0"/>
        <v>73.75</v>
      </c>
      <c r="G24" s="18"/>
    </row>
    <row r="25" spans="1:7" ht="21.75" customHeight="1">
      <c r="A25" s="8">
        <v>23</v>
      </c>
      <c r="B25" s="9" t="s">
        <v>210</v>
      </c>
      <c r="C25" s="9" t="s">
        <v>9</v>
      </c>
      <c r="D25" s="9" t="s">
        <v>211</v>
      </c>
      <c r="E25" s="13">
        <v>80.4</v>
      </c>
      <c r="F25" s="11">
        <f t="shared" si="0"/>
        <v>71.60000000000001</v>
      </c>
      <c r="G25" s="18"/>
    </row>
    <row r="26" spans="1:7" ht="21.75" customHeight="1">
      <c r="A26" s="8">
        <v>22</v>
      </c>
      <c r="B26" s="9" t="s">
        <v>212</v>
      </c>
      <c r="C26" s="9" t="s">
        <v>9</v>
      </c>
      <c r="D26" s="9" t="s">
        <v>213</v>
      </c>
      <c r="E26" s="13">
        <v>74.1</v>
      </c>
      <c r="F26" s="11">
        <f t="shared" si="0"/>
        <v>69.44999999999999</v>
      </c>
      <c r="G26" s="18"/>
    </row>
  </sheetData>
  <sheetProtection/>
  <mergeCells count="1">
    <mergeCell ref="A1:G1"/>
  </mergeCells>
  <printOptions horizontalCentered="1"/>
  <pageMargins left="0.75" right="0.75" top="0.9798611111111111" bottom="0.9798611111111111" header="0.5097222222222222" footer="0.50972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2019-07-24T02:41:20Z</cp:lastPrinted>
  <dcterms:created xsi:type="dcterms:W3CDTF">2014-07-10T09:41:59Z</dcterms:created>
  <dcterms:modified xsi:type="dcterms:W3CDTF">2023-06-25T05:21:22Z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84178EB648274CA9A81F4C7B74C703C1_13</vt:lpwstr>
  </property>
</Properties>
</file>