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准考证" sheetId="1" r:id="rId1"/>
  </sheets>
  <definedNames>
    <definedName name="_xlnm._FilterDatabase" localSheetId="0" hidden="1">准考证!$A$3:$O$68</definedName>
    <definedName name="_xlnm.Print_Titles" localSheetId="0">准考证!$3:$3</definedName>
  </definedNames>
  <calcPr calcId="144525"/>
</workbook>
</file>

<file path=xl/sharedStrings.xml><?xml version="1.0" encoding="utf-8"?>
<sst xmlns="http://schemas.openxmlformats.org/spreadsheetml/2006/main" count="392" uniqueCount="160">
  <si>
    <t>附件</t>
  </si>
  <si>
    <t>旺苍县2023年上半年面向社会公开考试招聘事业单位工作人员考试总成绩及体检入闱人员名单</t>
  </si>
  <si>
    <t>序号</t>
  </si>
  <si>
    <t>姓名</t>
  </si>
  <si>
    <t>身份证号</t>
  </si>
  <si>
    <t>性别</t>
  </si>
  <si>
    <t>报考单位</t>
  </si>
  <si>
    <t>报考岗位</t>
  </si>
  <si>
    <t>报考岗位编码</t>
  </si>
  <si>
    <t>笔试总成绩（含政策性加分）</t>
  </si>
  <si>
    <t>笔试总成绩折合（60%）</t>
  </si>
  <si>
    <t>面试成绩</t>
  </si>
  <si>
    <t>面试成绩折合（40%）</t>
  </si>
  <si>
    <t>考试总成绩</t>
  </si>
  <si>
    <t>考试总成绩排名</t>
  </si>
  <si>
    <t>是否体检入闱</t>
  </si>
  <si>
    <t>备注</t>
  </si>
  <si>
    <t>何春春</t>
  </si>
  <si>
    <t>510821********842X</t>
  </si>
  <si>
    <t>女</t>
  </si>
  <si>
    <t>旺苍县互联网信息中心</t>
  </si>
  <si>
    <t>管理岗位（舆论宣传与评论）</t>
  </si>
  <si>
    <t>230201</t>
  </si>
  <si>
    <t>是</t>
  </si>
  <si>
    <t>511321********5465</t>
  </si>
  <si>
    <t>510821********8528</t>
  </si>
  <si>
    <t>向羽岚</t>
  </si>
  <si>
    <t>510821********5322</t>
  </si>
  <si>
    <t>旺苍县乡镇独立幼儿园、乡镇小学附属幼儿园</t>
  </si>
  <si>
    <t>专业技术岗位（学前教育教师）</t>
  </si>
  <si>
    <t>230202</t>
  </si>
  <si>
    <t>胡秋瑶</t>
  </si>
  <si>
    <t>510821********1346</t>
  </si>
  <si>
    <t>彭  景</t>
  </si>
  <si>
    <t>510821********6321</t>
  </si>
  <si>
    <t>向延丽</t>
  </si>
  <si>
    <t>510821********5323</t>
  </si>
  <si>
    <t>何  丹</t>
  </si>
  <si>
    <t>510821********7421</t>
  </si>
  <si>
    <t>510821********5221</t>
  </si>
  <si>
    <t>510821********3426</t>
  </si>
  <si>
    <t>622626********7028</t>
  </si>
  <si>
    <t>510821********6322</t>
  </si>
  <si>
    <t>513822********7649</t>
  </si>
  <si>
    <t>510821********4825</t>
  </si>
  <si>
    <t>510821********3422</t>
  </si>
  <si>
    <t>510821********7429</t>
  </si>
  <si>
    <t>510821********0020</t>
  </si>
  <si>
    <t>510823********3765</t>
  </si>
  <si>
    <t>王廷豪</t>
  </si>
  <si>
    <t>510821********0310</t>
  </si>
  <si>
    <t>男</t>
  </si>
  <si>
    <t>旺苍县社会福利综合服务中心</t>
  </si>
  <si>
    <t>专业技术岗位（社工服务）</t>
  </si>
  <si>
    <t>230203</t>
  </si>
  <si>
    <t>511304********0428</t>
  </si>
  <si>
    <t>510821********0027</t>
  </si>
  <si>
    <t>梅小川</t>
  </si>
  <si>
    <t>510821********7416</t>
  </si>
  <si>
    <t>旺苍县市场监管检验检测中心</t>
  </si>
  <si>
    <t>专业技术岗位（检验检测）</t>
  </si>
  <si>
    <t>230204</t>
  </si>
  <si>
    <t>510821********004X</t>
  </si>
  <si>
    <t>510822********7244</t>
  </si>
  <si>
    <t>王东波</t>
  </si>
  <si>
    <t>510822********4811</t>
  </si>
  <si>
    <t>旺苍县乡村振兴服务中心</t>
  </si>
  <si>
    <t>管理岗位（综合管理）</t>
  </si>
  <si>
    <t>230205</t>
  </si>
  <si>
    <t>510824********7509</t>
  </si>
  <si>
    <t>510802********1745</t>
  </si>
  <si>
    <t>兰  莉</t>
  </si>
  <si>
    <t>510922********0201</t>
  </si>
  <si>
    <t>旺苍县国有林场</t>
  </si>
  <si>
    <t>专业技术岗位（林业工程）</t>
  </si>
  <si>
    <t>230206</t>
  </si>
  <si>
    <t>622626********0044</t>
  </si>
  <si>
    <t>622626********6328</t>
  </si>
  <si>
    <t>张  鹏</t>
  </si>
  <si>
    <t>510821********7639</t>
  </si>
  <si>
    <t>旺苍县林业调查规划设计队</t>
  </si>
  <si>
    <t>230209</t>
  </si>
  <si>
    <t>622626********6021</t>
  </si>
  <si>
    <t>622626********7022</t>
  </si>
  <si>
    <t>杨  琪</t>
  </si>
  <si>
    <t>510821********6323</t>
  </si>
  <si>
    <t>旺苍县12345政务服务热线中心</t>
  </si>
  <si>
    <t>230210</t>
  </si>
  <si>
    <t>513722********2813</t>
  </si>
  <si>
    <t>510821********6033</t>
  </si>
  <si>
    <t>缺考</t>
  </si>
  <si>
    <t>雷  凯</t>
  </si>
  <si>
    <t>513722********0012</t>
  </si>
  <si>
    <t>旺苍县医疗保障事务中心</t>
  </si>
  <si>
    <t>专业技术岗位（信息中心）</t>
  </si>
  <si>
    <t>230211</t>
  </si>
  <si>
    <t>510821********8524</t>
  </si>
  <si>
    <t>韩雪梅</t>
  </si>
  <si>
    <t>622626********0726</t>
  </si>
  <si>
    <t>旺苍县环境卫生事务中心</t>
  </si>
  <si>
    <t>230212</t>
  </si>
  <si>
    <t>84.4</t>
  </si>
  <si>
    <t>1</t>
  </si>
  <si>
    <t>510623********1328</t>
  </si>
  <si>
    <t>510821********5317</t>
  </si>
  <si>
    <t>刘逢春</t>
  </si>
  <si>
    <t>510812********0030</t>
  </si>
  <si>
    <t>专业技术岗位（工程造价）</t>
  </si>
  <si>
    <t>230213</t>
  </si>
  <si>
    <t>510821********2318</t>
  </si>
  <si>
    <t>510823********5896</t>
  </si>
  <si>
    <t>石咸博</t>
  </si>
  <si>
    <t>510821********8533</t>
  </si>
  <si>
    <t>旺苍县东河镇农业综合服务中心</t>
  </si>
  <si>
    <t>专业技术岗位（农业技术推广）</t>
  </si>
  <si>
    <t>230214</t>
  </si>
  <si>
    <t>622627********4039</t>
  </si>
  <si>
    <t>513701********6996</t>
  </si>
  <si>
    <t>陈景隆</t>
  </si>
  <si>
    <t>612326********4614</t>
  </si>
  <si>
    <t>旺苍县三江镇农业综合服务中心</t>
  </si>
  <si>
    <t>专业技术岗位（农村经营管理）</t>
  </si>
  <si>
    <t>230215</t>
  </si>
  <si>
    <t>510821********6822</t>
  </si>
  <si>
    <t>510822********5761</t>
  </si>
  <si>
    <t>杨海平</t>
  </si>
  <si>
    <t>622621********3518</t>
  </si>
  <si>
    <t>旺苍县高阳镇农业综合服务中心</t>
  </si>
  <si>
    <t>专业技术岗位（农村能源技术推广）</t>
  </si>
  <si>
    <t>230216</t>
  </si>
  <si>
    <t>王炯文</t>
  </si>
  <si>
    <t>513030********3643</t>
  </si>
  <si>
    <t>旺苍县张华镇农业综合服务中心</t>
  </si>
  <si>
    <t>专业技术岗位（水利）</t>
  </si>
  <si>
    <t>230217</t>
  </si>
  <si>
    <t>511621********2384</t>
  </si>
  <si>
    <t>513225********1713</t>
  </si>
  <si>
    <t>王  月</t>
  </si>
  <si>
    <t>510821********4223</t>
  </si>
  <si>
    <t>旺苍县双汇镇农业综合服务中心</t>
  </si>
  <si>
    <t>专业技术岗位（林业）</t>
  </si>
  <si>
    <t>230218</t>
  </si>
  <si>
    <t>510823********3133</t>
  </si>
  <si>
    <t>612326********361X</t>
  </si>
  <si>
    <t>张文青</t>
  </si>
  <si>
    <t>511129********4021</t>
  </si>
  <si>
    <t>旺苍县天星镇农业综合服务中心</t>
  </si>
  <si>
    <t>230219</t>
  </si>
  <si>
    <t>葛欣富</t>
  </si>
  <si>
    <t>513225********3719</t>
  </si>
  <si>
    <t>510821********5517</t>
  </si>
  <si>
    <t>510802********2919</t>
  </si>
  <si>
    <t>623023********251X</t>
  </si>
  <si>
    <t>石现中</t>
  </si>
  <si>
    <t>510821********8511</t>
  </si>
  <si>
    <t>旺苍县燕子乡农业综合服务中心</t>
  </si>
  <si>
    <t>专业技术岗位（畜牧兽医）</t>
  </si>
  <si>
    <t>230220</t>
  </si>
  <si>
    <t>510821********4623</t>
  </si>
  <si>
    <t>510821********2319</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</si>
</sst>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8">
    <font>
      <sz val="11"/>
      <color indexed="8"/>
      <name val="宋体"/>
      <charset val="134"/>
      <scheme val="minor"/>
    </font>
    <font>
      <sz val="8"/>
      <color indexed="8"/>
      <name val="宋体"/>
      <charset val="134"/>
      <scheme val="minor"/>
    </font>
    <font>
      <b/>
      <sz val="16"/>
      <color indexed="8"/>
      <name val="方正小标宋简体"/>
      <charset val="134"/>
    </font>
    <font>
      <b/>
      <sz val="8"/>
      <color indexed="8"/>
      <name val="宋体"/>
      <charset val="134"/>
      <scheme val="minor"/>
    </font>
    <font>
      <b/>
      <sz val="9"/>
      <name val="宋体"/>
      <charset val="134"/>
      <scheme val="minor"/>
    </font>
    <font>
      <sz val="8"/>
      <name val="宋体"/>
      <charset val="134"/>
    </font>
    <font>
      <sz val="8"/>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2"/>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11" fillId="0" borderId="0" applyFont="0" applyFill="0" applyBorder="0" applyAlignment="0" applyProtection="0">
      <alignment vertical="center"/>
    </xf>
    <xf numFmtId="0" fontId="7" fillId="26" borderId="0" applyNumberFormat="0" applyBorder="0" applyAlignment="0" applyProtection="0">
      <alignment vertical="center"/>
    </xf>
    <xf numFmtId="0" fontId="24" fillId="23"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8" borderId="0" applyNumberFormat="0" applyBorder="0" applyAlignment="0" applyProtection="0">
      <alignment vertical="center"/>
    </xf>
    <xf numFmtId="0" fontId="15" fillId="9" borderId="0" applyNumberFormat="0" applyBorder="0" applyAlignment="0" applyProtection="0">
      <alignment vertical="center"/>
    </xf>
    <xf numFmtId="43" fontId="11" fillId="0" borderId="0" applyFont="0" applyFill="0" applyBorder="0" applyAlignment="0" applyProtection="0">
      <alignment vertical="center"/>
    </xf>
    <xf numFmtId="0" fontId="16" fillId="22"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5" borderId="5"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3" applyNumberFormat="0" applyFill="0" applyAlignment="0" applyProtection="0">
      <alignment vertical="center"/>
    </xf>
    <xf numFmtId="0" fontId="9" fillId="0" borderId="3" applyNumberFormat="0" applyFill="0" applyAlignment="0" applyProtection="0">
      <alignment vertical="center"/>
    </xf>
    <xf numFmtId="0" fontId="16" fillId="21" borderId="0" applyNumberFormat="0" applyBorder="0" applyAlignment="0" applyProtection="0">
      <alignment vertical="center"/>
    </xf>
    <xf numFmtId="0" fontId="13" fillId="0" borderId="7" applyNumberFormat="0" applyFill="0" applyAlignment="0" applyProtection="0">
      <alignment vertical="center"/>
    </xf>
    <xf numFmtId="0" fontId="16" fillId="20" borderId="0" applyNumberFormat="0" applyBorder="0" applyAlignment="0" applyProtection="0">
      <alignment vertical="center"/>
    </xf>
    <xf numFmtId="0" fontId="18" fillId="14" borderId="4" applyNumberFormat="0" applyAlignment="0" applyProtection="0">
      <alignment vertical="center"/>
    </xf>
    <xf numFmtId="0" fontId="27" fillId="14" borderId="8" applyNumberFormat="0" applyAlignment="0" applyProtection="0">
      <alignment vertical="center"/>
    </xf>
    <xf numFmtId="0" fontId="8" fillId="6" borderId="2" applyNumberFormat="0" applyAlignment="0" applyProtection="0">
      <alignment vertical="center"/>
    </xf>
    <xf numFmtId="0" fontId="7" fillId="25" borderId="0" applyNumberFormat="0" applyBorder="0" applyAlignment="0" applyProtection="0">
      <alignment vertical="center"/>
    </xf>
    <xf numFmtId="0" fontId="16" fillId="13"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7" fillId="32" borderId="0" applyNumberFormat="0" applyBorder="0" applyAlignment="0" applyProtection="0">
      <alignment vertical="center"/>
    </xf>
    <xf numFmtId="0" fontId="16"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6" fillId="17" borderId="0" applyNumberFormat="0" applyBorder="0" applyAlignment="0" applyProtection="0">
      <alignment vertical="center"/>
    </xf>
    <xf numFmtId="0" fontId="17" fillId="0" borderId="0">
      <alignment vertical="center"/>
    </xf>
    <xf numFmtId="0" fontId="16"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6" fillId="10" borderId="0" applyNumberFormat="0" applyBorder="0" applyAlignment="0" applyProtection="0">
      <alignment vertical="center"/>
    </xf>
    <xf numFmtId="0" fontId="7"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7" fillId="7" borderId="0" applyNumberFormat="0" applyBorder="0" applyAlignment="0" applyProtection="0">
      <alignment vertical="center"/>
    </xf>
    <xf numFmtId="0" fontId="16" fillId="18" borderId="0" applyNumberFormat="0" applyBorder="0" applyAlignment="0" applyProtection="0">
      <alignment vertical="center"/>
    </xf>
    <xf numFmtId="0" fontId="0" fillId="0" borderId="0">
      <alignment vertical="center"/>
    </xf>
  </cellStyleXfs>
  <cellXfs count="17">
    <xf numFmtId="0" fontId="0" fillId="0" borderId="0" xfId="0">
      <alignment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1" xfId="0" applyFont="1" applyBorder="1" applyAlignment="1">
      <alignment horizontal="center" vertical="center" wrapText="1"/>
    </xf>
    <xf numFmtId="176" fontId="4" fillId="0" borderId="1" xfId="40" applyNumberFormat="1" applyFont="1" applyFill="1" applyBorder="1" applyAlignment="1">
      <alignment horizontal="center" vertical="center" wrapText="1"/>
    </xf>
    <xf numFmtId="0" fontId="1" fillId="0" borderId="1" xfId="0" applyFont="1" applyBorder="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1" xfId="40" applyFont="1" applyFill="1" applyBorder="1" applyAlignment="1">
      <alignment horizontal="center" vertical="center" wrapText="1"/>
    </xf>
    <xf numFmtId="0" fontId="4" fillId="0" borderId="1" xfId="4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郝科长整理）2017年4月教师招考成绩"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8"/>
  <sheetViews>
    <sheetView tabSelected="1" zoomScale="110" zoomScaleNormal="110" workbookViewId="0">
      <selection activeCell="E12" sqref="E12"/>
    </sheetView>
  </sheetViews>
  <sheetFormatPr defaultColWidth="9" defaultRowHeight="10.5"/>
  <cols>
    <col min="1" max="1" width="3.8" style="1" customWidth="1"/>
    <col min="2" max="2" width="6.5" style="1" customWidth="1"/>
    <col min="3" max="3" width="14.3416666666667" style="1" customWidth="1"/>
    <col min="4" max="4" width="3.625" style="1" customWidth="1"/>
    <col min="5" max="5" width="29.875" style="1" customWidth="1"/>
    <col min="6" max="6" width="21.375" style="1" customWidth="1"/>
    <col min="7" max="7" width="6.29166666666667" style="1" customWidth="1"/>
    <col min="8" max="8" width="7.83333333333333" style="2" customWidth="1"/>
    <col min="9" max="12" width="6.36666666666667" style="2" customWidth="1"/>
    <col min="13" max="13" width="6.25" style="1" customWidth="1"/>
    <col min="14" max="15" width="4.88333333333333" style="1" customWidth="1"/>
    <col min="16" max="16384" width="9" style="1"/>
  </cols>
  <sheetData>
    <row r="1" spans="1:1">
      <c r="A1" s="1" t="s">
        <v>0</v>
      </c>
    </row>
    <row r="2" ht="33" customHeight="1" spans="2:15">
      <c r="B2" s="3" t="s">
        <v>1</v>
      </c>
      <c r="C2" s="3"/>
      <c r="D2" s="3"/>
      <c r="E2" s="3"/>
      <c r="F2" s="3"/>
      <c r="G2" s="3"/>
      <c r="H2" s="4"/>
      <c r="I2" s="4"/>
      <c r="J2" s="4"/>
      <c r="K2" s="4"/>
      <c r="L2" s="4"/>
      <c r="M2" s="3"/>
      <c r="N2" s="3"/>
      <c r="O2" s="3"/>
    </row>
    <row r="3" ht="47" customHeight="1" spans="1:15">
      <c r="A3" s="5" t="s">
        <v>2</v>
      </c>
      <c r="B3" s="5" t="s">
        <v>3</v>
      </c>
      <c r="C3" s="5" t="s">
        <v>4</v>
      </c>
      <c r="D3" s="5" t="s">
        <v>5</v>
      </c>
      <c r="E3" s="5" t="s">
        <v>6</v>
      </c>
      <c r="F3" s="5" t="s">
        <v>7</v>
      </c>
      <c r="G3" s="5" t="s">
        <v>8</v>
      </c>
      <c r="H3" s="6" t="s">
        <v>9</v>
      </c>
      <c r="I3" s="6" t="s">
        <v>10</v>
      </c>
      <c r="J3" s="6" t="s">
        <v>11</v>
      </c>
      <c r="K3" s="6" t="s">
        <v>12</v>
      </c>
      <c r="L3" s="6" t="s">
        <v>13</v>
      </c>
      <c r="M3" s="9" t="s">
        <v>14</v>
      </c>
      <c r="N3" s="10" t="s">
        <v>15</v>
      </c>
      <c r="O3" s="11" t="s">
        <v>16</v>
      </c>
    </row>
    <row r="4" ht="22" customHeight="1" spans="1:15">
      <c r="A4" s="7">
        <v>1</v>
      </c>
      <c r="B4" s="7" t="s">
        <v>17</v>
      </c>
      <c r="C4" s="7" t="s">
        <v>18</v>
      </c>
      <c r="D4" s="7" t="s">
        <v>19</v>
      </c>
      <c r="E4" s="7" t="s">
        <v>20</v>
      </c>
      <c r="F4" s="7" t="s">
        <v>21</v>
      </c>
      <c r="G4" s="7" t="s">
        <v>22</v>
      </c>
      <c r="H4" s="8">
        <v>67.6</v>
      </c>
      <c r="I4" s="12">
        <f t="shared" ref="I4:I67" si="0">H4*0.6</f>
        <v>40.56</v>
      </c>
      <c r="J4" s="12">
        <v>83.4</v>
      </c>
      <c r="K4" s="12">
        <f t="shared" ref="K4:K38" si="1">J4*0.4</f>
        <v>33.36</v>
      </c>
      <c r="L4" s="12">
        <f t="shared" ref="L4:L38" si="2">I4+K4</f>
        <v>73.92</v>
      </c>
      <c r="M4" s="5">
        <v>1</v>
      </c>
      <c r="N4" s="7" t="s">
        <v>23</v>
      </c>
      <c r="O4" s="7"/>
    </row>
    <row r="5" ht="22" customHeight="1" spans="1:15">
      <c r="A5" s="7">
        <v>2</v>
      </c>
      <c r="B5" s="7"/>
      <c r="C5" s="7" t="s">
        <v>24</v>
      </c>
      <c r="D5" s="7" t="s">
        <v>19</v>
      </c>
      <c r="E5" s="7" t="s">
        <v>20</v>
      </c>
      <c r="F5" s="7" t="s">
        <v>21</v>
      </c>
      <c r="G5" s="7" t="s">
        <v>22</v>
      </c>
      <c r="H5" s="8">
        <v>62.4</v>
      </c>
      <c r="I5" s="12">
        <f t="shared" si="0"/>
        <v>37.44</v>
      </c>
      <c r="J5" s="12">
        <v>83</v>
      </c>
      <c r="K5" s="12">
        <f t="shared" si="1"/>
        <v>33.2</v>
      </c>
      <c r="L5" s="12">
        <f t="shared" si="2"/>
        <v>70.64</v>
      </c>
      <c r="M5" s="5">
        <v>2</v>
      </c>
      <c r="N5" s="7"/>
      <c r="O5" s="7"/>
    </row>
    <row r="6" ht="22" customHeight="1" spans="1:15">
      <c r="A6" s="7">
        <v>3</v>
      </c>
      <c r="B6" s="7"/>
      <c r="C6" s="7" t="s">
        <v>25</v>
      </c>
      <c r="D6" s="7" t="s">
        <v>19</v>
      </c>
      <c r="E6" s="7" t="s">
        <v>20</v>
      </c>
      <c r="F6" s="7" t="s">
        <v>21</v>
      </c>
      <c r="G6" s="7" t="s">
        <v>22</v>
      </c>
      <c r="H6" s="8">
        <v>60.8</v>
      </c>
      <c r="I6" s="12">
        <f t="shared" si="0"/>
        <v>36.48</v>
      </c>
      <c r="J6" s="12">
        <v>84.8</v>
      </c>
      <c r="K6" s="12">
        <f t="shared" si="1"/>
        <v>33.92</v>
      </c>
      <c r="L6" s="12">
        <f t="shared" si="2"/>
        <v>70.4</v>
      </c>
      <c r="M6" s="5">
        <v>3</v>
      </c>
      <c r="N6" s="7"/>
      <c r="O6" s="7"/>
    </row>
    <row r="7" ht="22" customHeight="1" spans="1:15">
      <c r="A7" s="7">
        <v>4</v>
      </c>
      <c r="B7" s="7" t="s">
        <v>26</v>
      </c>
      <c r="C7" s="7" t="s">
        <v>27</v>
      </c>
      <c r="D7" s="7" t="s">
        <v>19</v>
      </c>
      <c r="E7" s="7" t="s">
        <v>28</v>
      </c>
      <c r="F7" s="7" t="s">
        <v>29</v>
      </c>
      <c r="G7" s="7" t="s">
        <v>30</v>
      </c>
      <c r="H7" s="8">
        <v>78</v>
      </c>
      <c r="I7" s="12">
        <f t="shared" si="0"/>
        <v>46.8</v>
      </c>
      <c r="J7" s="12">
        <v>83.6</v>
      </c>
      <c r="K7" s="12">
        <f t="shared" si="1"/>
        <v>33.44</v>
      </c>
      <c r="L7" s="12">
        <f t="shared" si="2"/>
        <v>80.24</v>
      </c>
      <c r="M7" s="5">
        <v>1</v>
      </c>
      <c r="N7" s="7" t="s">
        <v>23</v>
      </c>
      <c r="O7" s="7"/>
    </row>
    <row r="8" ht="22" customHeight="1" spans="1:15">
      <c r="A8" s="7">
        <v>5</v>
      </c>
      <c r="B8" s="7" t="s">
        <v>31</v>
      </c>
      <c r="C8" s="7" t="s">
        <v>32</v>
      </c>
      <c r="D8" s="7" t="s">
        <v>19</v>
      </c>
      <c r="E8" s="7" t="s">
        <v>28</v>
      </c>
      <c r="F8" s="7" t="s">
        <v>29</v>
      </c>
      <c r="G8" s="7" t="s">
        <v>30</v>
      </c>
      <c r="H8" s="8">
        <v>78</v>
      </c>
      <c r="I8" s="12">
        <f t="shared" si="0"/>
        <v>46.8</v>
      </c>
      <c r="J8" s="12">
        <v>80.6</v>
      </c>
      <c r="K8" s="12">
        <f t="shared" si="1"/>
        <v>32.24</v>
      </c>
      <c r="L8" s="12">
        <f t="shared" si="2"/>
        <v>79.04</v>
      </c>
      <c r="M8" s="5">
        <v>2</v>
      </c>
      <c r="N8" s="7" t="s">
        <v>23</v>
      </c>
      <c r="O8" s="7"/>
    </row>
    <row r="9" ht="22" customHeight="1" spans="1:15">
      <c r="A9" s="7">
        <v>6</v>
      </c>
      <c r="B9" s="7" t="s">
        <v>33</v>
      </c>
      <c r="C9" s="7" t="s">
        <v>34</v>
      </c>
      <c r="D9" s="7" t="s">
        <v>19</v>
      </c>
      <c r="E9" s="7" t="s">
        <v>28</v>
      </c>
      <c r="F9" s="7" t="s">
        <v>29</v>
      </c>
      <c r="G9" s="7" t="s">
        <v>30</v>
      </c>
      <c r="H9" s="8">
        <v>76</v>
      </c>
      <c r="I9" s="12">
        <f t="shared" si="0"/>
        <v>45.6</v>
      </c>
      <c r="J9" s="12">
        <v>82.6</v>
      </c>
      <c r="K9" s="12">
        <f t="shared" si="1"/>
        <v>33.04</v>
      </c>
      <c r="L9" s="12">
        <f t="shared" si="2"/>
        <v>78.64</v>
      </c>
      <c r="M9" s="5">
        <v>3</v>
      </c>
      <c r="N9" s="7" t="s">
        <v>23</v>
      </c>
      <c r="O9" s="7"/>
    </row>
    <row r="10" ht="22" customHeight="1" spans="1:15">
      <c r="A10" s="7">
        <v>7</v>
      </c>
      <c r="B10" s="7" t="s">
        <v>35</v>
      </c>
      <c r="C10" s="7" t="s">
        <v>36</v>
      </c>
      <c r="D10" s="7" t="s">
        <v>19</v>
      </c>
      <c r="E10" s="7" t="s">
        <v>28</v>
      </c>
      <c r="F10" s="7" t="s">
        <v>29</v>
      </c>
      <c r="G10" s="7" t="s">
        <v>30</v>
      </c>
      <c r="H10" s="8">
        <v>75.5</v>
      </c>
      <c r="I10" s="12">
        <f t="shared" si="0"/>
        <v>45.3</v>
      </c>
      <c r="J10" s="12">
        <v>83.2</v>
      </c>
      <c r="K10" s="12">
        <f t="shared" si="1"/>
        <v>33.28</v>
      </c>
      <c r="L10" s="12">
        <f t="shared" si="2"/>
        <v>78.58</v>
      </c>
      <c r="M10" s="5">
        <v>4</v>
      </c>
      <c r="N10" s="7" t="s">
        <v>23</v>
      </c>
      <c r="O10" s="7"/>
    </row>
    <row r="11" ht="22" customHeight="1" spans="1:15">
      <c r="A11" s="7">
        <v>8</v>
      </c>
      <c r="B11" s="7" t="s">
        <v>37</v>
      </c>
      <c r="C11" s="7" t="s">
        <v>38</v>
      </c>
      <c r="D11" s="7" t="s">
        <v>19</v>
      </c>
      <c r="E11" s="7" t="s">
        <v>28</v>
      </c>
      <c r="F11" s="7" t="s">
        <v>29</v>
      </c>
      <c r="G11" s="7" t="s">
        <v>30</v>
      </c>
      <c r="H11" s="8">
        <v>76</v>
      </c>
      <c r="I11" s="12">
        <f t="shared" si="0"/>
        <v>45.6</v>
      </c>
      <c r="J11" s="12">
        <v>75.6</v>
      </c>
      <c r="K11" s="12">
        <f t="shared" si="1"/>
        <v>30.24</v>
      </c>
      <c r="L11" s="12">
        <f t="shared" si="2"/>
        <v>75.84</v>
      </c>
      <c r="M11" s="5">
        <v>5</v>
      </c>
      <c r="N11" s="7" t="s">
        <v>23</v>
      </c>
      <c r="O11" s="7"/>
    </row>
    <row r="12" ht="22" customHeight="1" spans="1:15">
      <c r="A12" s="7">
        <v>9</v>
      </c>
      <c r="B12" s="7"/>
      <c r="C12" s="7" t="s">
        <v>39</v>
      </c>
      <c r="D12" s="7" t="s">
        <v>19</v>
      </c>
      <c r="E12" s="7" t="s">
        <v>28</v>
      </c>
      <c r="F12" s="7" t="s">
        <v>29</v>
      </c>
      <c r="G12" s="7" t="s">
        <v>30</v>
      </c>
      <c r="H12" s="8">
        <v>70.5</v>
      </c>
      <c r="I12" s="12">
        <f t="shared" si="0"/>
        <v>42.3</v>
      </c>
      <c r="J12" s="12">
        <v>80.8</v>
      </c>
      <c r="K12" s="12">
        <f t="shared" si="1"/>
        <v>32.32</v>
      </c>
      <c r="L12" s="12">
        <f t="shared" si="2"/>
        <v>74.62</v>
      </c>
      <c r="M12" s="5">
        <v>6</v>
      </c>
      <c r="N12" s="7"/>
      <c r="O12" s="7"/>
    </row>
    <row r="13" ht="22" customHeight="1" spans="1:15">
      <c r="A13" s="7">
        <v>10</v>
      </c>
      <c r="B13" s="7"/>
      <c r="C13" s="7" t="s">
        <v>40</v>
      </c>
      <c r="D13" s="7" t="s">
        <v>19</v>
      </c>
      <c r="E13" s="7" t="s">
        <v>28</v>
      </c>
      <c r="F13" s="7" t="s">
        <v>29</v>
      </c>
      <c r="G13" s="7" t="s">
        <v>30</v>
      </c>
      <c r="H13" s="8">
        <v>69.5</v>
      </c>
      <c r="I13" s="12">
        <f t="shared" si="0"/>
        <v>41.7</v>
      </c>
      <c r="J13" s="12">
        <v>80</v>
      </c>
      <c r="K13" s="12">
        <f t="shared" si="1"/>
        <v>32</v>
      </c>
      <c r="L13" s="12">
        <f t="shared" si="2"/>
        <v>73.7</v>
      </c>
      <c r="M13" s="5">
        <v>7</v>
      </c>
      <c r="N13" s="7"/>
      <c r="O13" s="7"/>
    </row>
    <row r="14" ht="22" customHeight="1" spans="1:15">
      <c r="A14" s="7">
        <v>11</v>
      </c>
      <c r="B14" s="7"/>
      <c r="C14" s="7" t="s">
        <v>41</v>
      </c>
      <c r="D14" s="7" t="s">
        <v>19</v>
      </c>
      <c r="E14" s="7" t="s">
        <v>28</v>
      </c>
      <c r="F14" s="7" t="s">
        <v>29</v>
      </c>
      <c r="G14" s="7" t="s">
        <v>30</v>
      </c>
      <c r="H14" s="8">
        <v>68.5</v>
      </c>
      <c r="I14" s="12">
        <f t="shared" si="0"/>
        <v>41.1</v>
      </c>
      <c r="J14" s="12">
        <v>81</v>
      </c>
      <c r="K14" s="12">
        <f t="shared" si="1"/>
        <v>32.4</v>
      </c>
      <c r="L14" s="12">
        <f t="shared" si="2"/>
        <v>73.5</v>
      </c>
      <c r="M14" s="5">
        <v>8</v>
      </c>
      <c r="N14" s="7"/>
      <c r="O14" s="7"/>
    </row>
    <row r="15" ht="22" customHeight="1" spans="1:15">
      <c r="A15" s="7">
        <v>12</v>
      </c>
      <c r="B15" s="7"/>
      <c r="C15" s="7" t="s">
        <v>42</v>
      </c>
      <c r="D15" s="7" t="s">
        <v>19</v>
      </c>
      <c r="E15" s="7" t="s">
        <v>28</v>
      </c>
      <c r="F15" s="7" t="s">
        <v>29</v>
      </c>
      <c r="G15" s="7" t="s">
        <v>30</v>
      </c>
      <c r="H15" s="8">
        <v>66.5</v>
      </c>
      <c r="I15" s="12">
        <f t="shared" si="0"/>
        <v>39.9</v>
      </c>
      <c r="J15" s="12">
        <v>79.4</v>
      </c>
      <c r="K15" s="12">
        <f t="shared" si="1"/>
        <v>31.76</v>
      </c>
      <c r="L15" s="12">
        <f t="shared" si="2"/>
        <v>71.66</v>
      </c>
      <c r="M15" s="5">
        <v>9</v>
      </c>
      <c r="N15" s="7"/>
      <c r="O15" s="7"/>
    </row>
    <row r="16" ht="22" customHeight="1" spans="1:15">
      <c r="A16" s="7">
        <v>13</v>
      </c>
      <c r="B16" s="7"/>
      <c r="C16" s="7" t="s">
        <v>43</v>
      </c>
      <c r="D16" s="7" t="s">
        <v>19</v>
      </c>
      <c r="E16" s="7" t="s">
        <v>28</v>
      </c>
      <c r="F16" s="7" t="s">
        <v>29</v>
      </c>
      <c r="G16" s="7" t="s">
        <v>30</v>
      </c>
      <c r="H16" s="8">
        <v>66.5</v>
      </c>
      <c r="I16" s="12">
        <f t="shared" si="0"/>
        <v>39.9</v>
      </c>
      <c r="J16" s="12">
        <v>74.6</v>
      </c>
      <c r="K16" s="12">
        <f t="shared" si="1"/>
        <v>29.84</v>
      </c>
      <c r="L16" s="12">
        <f t="shared" si="2"/>
        <v>69.74</v>
      </c>
      <c r="M16" s="5">
        <v>10</v>
      </c>
      <c r="N16" s="7"/>
      <c r="O16" s="7"/>
    </row>
    <row r="17" ht="22" customHeight="1" spans="1:15">
      <c r="A17" s="7">
        <v>14</v>
      </c>
      <c r="B17" s="7"/>
      <c r="C17" s="7" t="s">
        <v>44</v>
      </c>
      <c r="D17" s="7" t="s">
        <v>19</v>
      </c>
      <c r="E17" s="7" t="s">
        <v>28</v>
      </c>
      <c r="F17" s="7" t="s">
        <v>29</v>
      </c>
      <c r="G17" s="7" t="s">
        <v>30</v>
      </c>
      <c r="H17" s="8">
        <v>67.5</v>
      </c>
      <c r="I17" s="12">
        <f t="shared" si="0"/>
        <v>40.5</v>
      </c>
      <c r="J17" s="12">
        <v>72.2</v>
      </c>
      <c r="K17" s="12">
        <f t="shared" si="1"/>
        <v>28.88</v>
      </c>
      <c r="L17" s="12">
        <f t="shared" si="2"/>
        <v>69.38</v>
      </c>
      <c r="M17" s="5">
        <v>11</v>
      </c>
      <c r="N17" s="7"/>
      <c r="O17" s="7"/>
    </row>
    <row r="18" ht="22" customHeight="1" spans="1:15">
      <c r="A18" s="7">
        <v>15</v>
      </c>
      <c r="B18" s="7"/>
      <c r="C18" s="7" t="s">
        <v>45</v>
      </c>
      <c r="D18" s="7" t="s">
        <v>19</v>
      </c>
      <c r="E18" s="7" t="s">
        <v>28</v>
      </c>
      <c r="F18" s="7" t="s">
        <v>29</v>
      </c>
      <c r="G18" s="7" t="s">
        <v>30</v>
      </c>
      <c r="H18" s="8">
        <v>68</v>
      </c>
      <c r="I18" s="12">
        <f t="shared" si="0"/>
        <v>40.8</v>
      </c>
      <c r="J18" s="12">
        <v>69.8</v>
      </c>
      <c r="K18" s="12">
        <f t="shared" si="1"/>
        <v>27.92</v>
      </c>
      <c r="L18" s="12">
        <f t="shared" si="2"/>
        <v>68.72</v>
      </c>
      <c r="M18" s="5">
        <v>12</v>
      </c>
      <c r="N18" s="7"/>
      <c r="O18" s="7"/>
    </row>
    <row r="19" ht="22" customHeight="1" spans="1:15">
      <c r="A19" s="7">
        <v>16</v>
      </c>
      <c r="B19" s="7"/>
      <c r="C19" s="7" t="s">
        <v>46</v>
      </c>
      <c r="D19" s="7" t="s">
        <v>19</v>
      </c>
      <c r="E19" s="7" t="s">
        <v>28</v>
      </c>
      <c r="F19" s="7" t="s">
        <v>29</v>
      </c>
      <c r="G19" s="7" t="s">
        <v>30</v>
      </c>
      <c r="H19" s="8">
        <v>67</v>
      </c>
      <c r="I19" s="12">
        <f t="shared" si="0"/>
        <v>40.2</v>
      </c>
      <c r="J19" s="12">
        <v>68.8</v>
      </c>
      <c r="K19" s="12">
        <f t="shared" si="1"/>
        <v>27.52</v>
      </c>
      <c r="L19" s="12">
        <f t="shared" si="2"/>
        <v>67.72</v>
      </c>
      <c r="M19" s="5">
        <v>13</v>
      </c>
      <c r="N19" s="7"/>
      <c r="O19" s="7"/>
    </row>
    <row r="20" ht="22" customHeight="1" spans="1:15">
      <c r="A20" s="7">
        <v>17</v>
      </c>
      <c r="B20" s="7"/>
      <c r="C20" s="7" t="s">
        <v>47</v>
      </c>
      <c r="D20" s="7" t="s">
        <v>19</v>
      </c>
      <c r="E20" s="7" t="s">
        <v>28</v>
      </c>
      <c r="F20" s="7" t="s">
        <v>29</v>
      </c>
      <c r="G20" s="7" t="s">
        <v>30</v>
      </c>
      <c r="H20" s="8">
        <v>65</v>
      </c>
      <c r="I20" s="12">
        <f t="shared" si="0"/>
        <v>39</v>
      </c>
      <c r="J20" s="12">
        <v>70.2</v>
      </c>
      <c r="K20" s="12">
        <f t="shared" si="1"/>
        <v>28.08</v>
      </c>
      <c r="L20" s="12">
        <f t="shared" si="2"/>
        <v>67.08</v>
      </c>
      <c r="M20" s="5">
        <v>14</v>
      </c>
      <c r="N20" s="7"/>
      <c r="O20" s="7"/>
    </row>
    <row r="21" ht="22" customHeight="1" spans="1:15">
      <c r="A21" s="7">
        <v>18</v>
      </c>
      <c r="B21" s="7"/>
      <c r="C21" s="7" t="s">
        <v>48</v>
      </c>
      <c r="D21" s="7" t="s">
        <v>19</v>
      </c>
      <c r="E21" s="7" t="s">
        <v>28</v>
      </c>
      <c r="F21" s="7" t="s">
        <v>29</v>
      </c>
      <c r="G21" s="7" t="s">
        <v>30</v>
      </c>
      <c r="H21" s="8">
        <v>66</v>
      </c>
      <c r="I21" s="12">
        <f t="shared" si="0"/>
        <v>39.6</v>
      </c>
      <c r="J21" s="12">
        <v>66.4</v>
      </c>
      <c r="K21" s="12">
        <f t="shared" si="1"/>
        <v>26.56</v>
      </c>
      <c r="L21" s="12">
        <f t="shared" si="2"/>
        <v>66.16</v>
      </c>
      <c r="M21" s="5">
        <v>15</v>
      </c>
      <c r="N21" s="7"/>
      <c r="O21" s="7"/>
    </row>
    <row r="22" ht="22" customHeight="1" spans="1:15">
      <c r="A22" s="7">
        <v>19</v>
      </c>
      <c r="B22" s="7" t="s">
        <v>49</v>
      </c>
      <c r="C22" s="7" t="s">
        <v>50</v>
      </c>
      <c r="D22" s="7" t="s">
        <v>51</v>
      </c>
      <c r="E22" s="7" t="s">
        <v>52</v>
      </c>
      <c r="F22" s="7" t="s">
        <v>53</v>
      </c>
      <c r="G22" s="7" t="s">
        <v>54</v>
      </c>
      <c r="H22" s="8">
        <v>71.3</v>
      </c>
      <c r="I22" s="12">
        <f t="shared" si="0"/>
        <v>42.78</v>
      </c>
      <c r="J22" s="12">
        <v>83</v>
      </c>
      <c r="K22" s="12">
        <f t="shared" si="1"/>
        <v>33.2</v>
      </c>
      <c r="L22" s="12">
        <f t="shared" si="2"/>
        <v>75.98</v>
      </c>
      <c r="M22" s="5">
        <v>1</v>
      </c>
      <c r="N22" s="7" t="s">
        <v>23</v>
      </c>
      <c r="O22" s="7"/>
    </row>
    <row r="23" ht="22" customHeight="1" spans="1:15">
      <c r="A23" s="7">
        <v>20</v>
      </c>
      <c r="B23" s="7"/>
      <c r="C23" s="7" t="s">
        <v>55</v>
      </c>
      <c r="D23" s="7" t="s">
        <v>19</v>
      </c>
      <c r="E23" s="7" t="s">
        <v>52</v>
      </c>
      <c r="F23" s="7" t="s">
        <v>53</v>
      </c>
      <c r="G23" s="7" t="s">
        <v>54</v>
      </c>
      <c r="H23" s="8">
        <v>60.8</v>
      </c>
      <c r="I23" s="12">
        <f t="shared" si="0"/>
        <v>36.48</v>
      </c>
      <c r="J23" s="12">
        <v>78.4</v>
      </c>
      <c r="K23" s="12">
        <f t="shared" si="1"/>
        <v>31.36</v>
      </c>
      <c r="L23" s="12">
        <f t="shared" si="2"/>
        <v>67.84</v>
      </c>
      <c r="M23" s="5">
        <v>2</v>
      </c>
      <c r="N23" s="7"/>
      <c r="O23" s="7"/>
    </row>
    <row r="24" ht="22" customHeight="1" spans="1:15">
      <c r="A24" s="7">
        <v>21</v>
      </c>
      <c r="B24" s="7"/>
      <c r="C24" s="7" t="s">
        <v>56</v>
      </c>
      <c r="D24" s="7" t="s">
        <v>19</v>
      </c>
      <c r="E24" s="7" t="s">
        <v>52</v>
      </c>
      <c r="F24" s="7" t="s">
        <v>53</v>
      </c>
      <c r="G24" s="7" t="s">
        <v>54</v>
      </c>
      <c r="H24" s="8">
        <v>58.2</v>
      </c>
      <c r="I24" s="12">
        <f t="shared" si="0"/>
        <v>34.92</v>
      </c>
      <c r="J24" s="12">
        <v>82.2</v>
      </c>
      <c r="K24" s="12">
        <f t="shared" si="1"/>
        <v>32.88</v>
      </c>
      <c r="L24" s="12">
        <f t="shared" si="2"/>
        <v>67.8</v>
      </c>
      <c r="M24" s="5">
        <v>3</v>
      </c>
      <c r="N24" s="7"/>
      <c r="O24" s="7"/>
    </row>
    <row r="25" ht="22" customHeight="1" spans="1:15">
      <c r="A25" s="7">
        <v>22</v>
      </c>
      <c r="B25" s="7" t="s">
        <v>57</v>
      </c>
      <c r="C25" s="7" t="s">
        <v>58</v>
      </c>
      <c r="D25" s="7" t="s">
        <v>51</v>
      </c>
      <c r="E25" s="7" t="s">
        <v>59</v>
      </c>
      <c r="F25" s="7" t="s">
        <v>60</v>
      </c>
      <c r="G25" s="7" t="s">
        <v>61</v>
      </c>
      <c r="H25" s="8">
        <v>69.1</v>
      </c>
      <c r="I25" s="12">
        <f t="shared" si="0"/>
        <v>41.46</v>
      </c>
      <c r="J25" s="12">
        <v>76.2</v>
      </c>
      <c r="K25" s="12">
        <f t="shared" si="1"/>
        <v>30.48</v>
      </c>
      <c r="L25" s="12">
        <f t="shared" si="2"/>
        <v>71.94</v>
      </c>
      <c r="M25" s="5">
        <v>1</v>
      </c>
      <c r="N25" s="7" t="s">
        <v>23</v>
      </c>
      <c r="O25" s="7"/>
    </row>
    <row r="26" ht="22" customHeight="1" spans="1:15">
      <c r="A26" s="7">
        <v>23</v>
      </c>
      <c r="B26" s="7"/>
      <c r="C26" s="7" t="s">
        <v>62</v>
      </c>
      <c r="D26" s="7" t="s">
        <v>19</v>
      </c>
      <c r="E26" s="7" t="s">
        <v>59</v>
      </c>
      <c r="F26" s="7" t="s">
        <v>60</v>
      </c>
      <c r="G26" s="7" t="s">
        <v>61</v>
      </c>
      <c r="H26" s="8">
        <v>59.1</v>
      </c>
      <c r="I26" s="12">
        <f t="shared" si="0"/>
        <v>35.46</v>
      </c>
      <c r="J26" s="12">
        <v>76.8</v>
      </c>
      <c r="K26" s="12">
        <f t="shared" si="1"/>
        <v>30.72</v>
      </c>
      <c r="L26" s="12">
        <f t="shared" si="2"/>
        <v>66.18</v>
      </c>
      <c r="M26" s="5">
        <v>2</v>
      </c>
      <c r="N26" s="7"/>
      <c r="O26" s="7"/>
    </row>
    <row r="27" ht="22" customHeight="1" spans="1:15">
      <c r="A27" s="7">
        <v>24</v>
      </c>
      <c r="B27" s="7"/>
      <c r="C27" s="7" t="s">
        <v>63</v>
      </c>
      <c r="D27" s="7" t="s">
        <v>19</v>
      </c>
      <c r="E27" s="7" t="s">
        <v>59</v>
      </c>
      <c r="F27" s="7" t="s">
        <v>60</v>
      </c>
      <c r="G27" s="7" t="s">
        <v>61</v>
      </c>
      <c r="H27" s="8">
        <v>59.5</v>
      </c>
      <c r="I27" s="12">
        <f t="shared" si="0"/>
        <v>35.7</v>
      </c>
      <c r="J27" s="12">
        <v>76</v>
      </c>
      <c r="K27" s="12">
        <f t="shared" si="1"/>
        <v>30.4</v>
      </c>
      <c r="L27" s="12">
        <f t="shared" si="2"/>
        <v>66.1</v>
      </c>
      <c r="M27" s="5">
        <v>3</v>
      </c>
      <c r="N27" s="7"/>
      <c r="O27" s="7"/>
    </row>
    <row r="28" ht="22" customHeight="1" spans="1:15">
      <c r="A28" s="7">
        <v>25</v>
      </c>
      <c r="B28" s="7" t="s">
        <v>64</v>
      </c>
      <c r="C28" s="7" t="s">
        <v>65</v>
      </c>
      <c r="D28" s="7" t="s">
        <v>51</v>
      </c>
      <c r="E28" s="7" t="s">
        <v>66</v>
      </c>
      <c r="F28" s="7" t="s">
        <v>67</v>
      </c>
      <c r="G28" s="7" t="s">
        <v>68</v>
      </c>
      <c r="H28" s="8">
        <v>67.4</v>
      </c>
      <c r="I28" s="12">
        <f t="shared" si="0"/>
        <v>40.44</v>
      </c>
      <c r="J28" s="12">
        <v>82.4</v>
      </c>
      <c r="K28" s="12">
        <f t="shared" si="1"/>
        <v>32.96</v>
      </c>
      <c r="L28" s="12">
        <f t="shared" si="2"/>
        <v>73.4</v>
      </c>
      <c r="M28" s="5">
        <v>1</v>
      </c>
      <c r="N28" s="7" t="s">
        <v>23</v>
      </c>
      <c r="O28" s="7"/>
    </row>
    <row r="29" ht="22" customHeight="1" spans="1:15">
      <c r="A29" s="7">
        <v>26</v>
      </c>
      <c r="B29" s="7"/>
      <c r="C29" s="7" t="s">
        <v>69</v>
      </c>
      <c r="D29" s="7" t="s">
        <v>19</v>
      </c>
      <c r="E29" s="7" t="s">
        <v>66</v>
      </c>
      <c r="F29" s="7" t="s">
        <v>67</v>
      </c>
      <c r="G29" s="7" t="s">
        <v>68</v>
      </c>
      <c r="H29" s="8">
        <v>62.7</v>
      </c>
      <c r="I29" s="12">
        <f t="shared" si="0"/>
        <v>37.62</v>
      </c>
      <c r="J29" s="12">
        <v>83.6</v>
      </c>
      <c r="K29" s="12">
        <f t="shared" si="1"/>
        <v>33.44</v>
      </c>
      <c r="L29" s="12">
        <f t="shared" si="2"/>
        <v>71.06</v>
      </c>
      <c r="M29" s="5">
        <v>2</v>
      </c>
      <c r="N29" s="7"/>
      <c r="O29" s="7"/>
    </row>
    <row r="30" ht="22" customHeight="1" spans="1:15">
      <c r="A30" s="7">
        <v>27</v>
      </c>
      <c r="B30" s="7"/>
      <c r="C30" s="7" t="s">
        <v>70</v>
      </c>
      <c r="D30" s="7" t="s">
        <v>19</v>
      </c>
      <c r="E30" s="7" t="s">
        <v>66</v>
      </c>
      <c r="F30" s="7" t="s">
        <v>67</v>
      </c>
      <c r="G30" s="7" t="s">
        <v>68</v>
      </c>
      <c r="H30" s="8">
        <v>61.9</v>
      </c>
      <c r="I30" s="12">
        <f t="shared" si="0"/>
        <v>37.14</v>
      </c>
      <c r="J30" s="12">
        <v>80.6</v>
      </c>
      <c r="K30" s="12">
        <f t="shared" si="1"/>
        <v>32.24</v>
      </c>
      <c r="L30" s="12">
        <f t="shared" si="2"/>
        <v>69.38</v>
      </c>
      <c r="M30" s="5">
        <v>3</v>
      </c>
      <c r="N30" s="7"/>
      <c r="O30" s="7"/>
    </row>
    <row r="31" ht="22" customHeight="1" spans="1:15">
      <c r="A31" s="7">
        <v>28</v>
      </c>
      <c r="B31" s="7" t="s">
        <v>71</v>
      </c>
      <c r="C31" s="7" t="s">
        <v>72</v>
      </c>
      <c r="D31" s="7" t="s">
        <v>19</v>
      </c>
      <c r="E31" s="7" t="s">
        <v>73</v>
      </c>
      <c r="F31" s="7" t="s">
        <v>74</v>
      </c>
      <c r="G31" s="7" t="s">
        <v>75</v>
      </c>
      <c r="H31" s="8">
        <v>49.4</v>
      </c>
      <c r="I31" s="12">
        <f t="shared" si="0"/>
        <v>29.64</v>
      </c>
      <c r="J31" s="12">
        <v>77.8</v>
      </c>
      <c r="K31" s="12">
        <f t="shared" si="1"/>
        <v>31.12</v>
      </c>
      <c r="L31" s="12">
        <f t="shared" si="2"/>
        <v>60.76</v>
      </c>
      <c r="M31" s="5">
        <v>1</v>
      </c>
      <c r="N31" s="7" t="s">
        <v>23</v>
      </c>
      <c r="O31" s="7"/>
    </row>
    <row r="32" ht="22" customHeight="1" spans="1:15">
      <c r="A32" s="7">
        <v>29</v>
      </c>
      <c r="B32" s="7"/>
      <c r="C32" s="7" t="s">
        <v>76</v>
      </c>
      <c r="D32" s="7" t="s">
        <v>19</v>
      </c>
      <c r="E32" s="7" t="s">
        <v>73</v>
      </c>
      <c r="F32" s="7" t="s">
        <v>74</v>
      </c>
      <c r="G32" s="7" t="s">
        <v>75</v>
      </c>
      <c r="H32" s="8">
        <v>45.6</v>
      </c>
      <c r="I32" s="12">
        <f t="shared" si="0"/>
        <v>27.36</v>
      </c>
      <c r="J32" s="12">
        <v>81.4</v>
      </c>
      <c r="K32" s="12">
        <f t="shared" si="1"/>
        <v>32.56</v>
      </c>
      <c r="L32" s="12">
        <f t="shared" si="2"/>
        <v>59.92</v>
      </c>
      <c r="M32" s="5">
        <v>2</v>
      </c>
      <c r="N32" s="7"/>
      <c r="O32" s="7"/>
    </row>
    <row r="33" ht="22" customHeight="1" spans="1:15">
      <c r="A33" s="7">
        <v>30</v>
      </c>
      <c r="B33" s="7"/>
      <c r="C33" s="7" t="s">
        <v>77</v>
      </c>
      <c r="D33" s="7" t="s">
        <v>19</v>
      </c>
      <c r="E33" s="7" t="s">
        <v>73</v>
      </c>
      <c r="F33" s="7" t="s">
        <v>74</v>
      </c>
      <c r="G33" s="7" t="s">
        <v>75</v>
      </c>
      <c r="H33" s="8">
        <v>45.5</v>
      </c>
      <c r="I33" s="12">
        <f t="shared" si="0"/>
        <v>27.3</v>
      </c>
      <c r="J33" s="12">
        <v>75.2</v>
      </c>
      <c r="K33" s="12">
        <f t="shared" si="1"/>
        <v>30.08</v>
      </c>
      <c r="L33" s="12">
        <f t="shared" si="2"/>
        <v>57.38</v>
      </c>
      <c r="M33" s="5">
        <v>3</v>
      </c>
      <c r="N33" s="7"/>
      <c r="O33" s="7"/>
    </row>
    <row r="34" ht="22" customHeight="1" spans="1:15">
      <c r="A34" s="7">
        <v>31</v>
      </c>
      <c r="B34" s="7" t="s">
        <v>78</v>
      </c>
      <c r="C34" s="7" t="s">
        <v>79</v>
      </c>
      <c r="D34" s="7" t="s">
        <v>51</v>
      </c>
      <c r="E34" s="7" t="s">
        <v>80</v>
      </c>
      <c r="F34" s="7" t="s">
        <v>74</v>
      </c>
      <c r="G34" s="7" t="s">
        <v>81</v>
      </c>
      <c r="H34" s="8">
        <v>50.2</v>
      </c>
      <c r="I34" s="12">
        <f t="shared" si="0"/>
        <v>30.12</v>
      </c>
      <c r="J34" s="12">
        <v>80.6</v>
      </c>
      <c r="K34" s="12">
        <f t="shared" si="1"/>
        <v>32.24</v>
      </c>
      <c r="L34" s="12">
        <f t="shared" si="2"/>
        <v>62.36</v>
      </c>
      <c r="M34" s="5">
        <v>1</v>
      </c>
      <c r="N34" s="7" t="s">
        <v>23</v>
      </c>
      <c r="O34" s="7"/>
    </row>
    <row r="35" ht="22" customHeight="1" spans="1:15">
      <c r="A35" s="7">
        <v>32</v>
      </c>
      <c r="B35" s="7"/>
      <c r="C35" s="7" t="s">
        <v>82</v>
      </c>
      <c r="D35" s="7" t="s">
        <v>19</v>
      </c>
      <c r="E35" s="7" t="s">
        <v>80</v>
      </c>
      <c r="F35" s="7" t="s">
        <v>74</v>
      </c>
      <c r="G35" s="7" t="s">
        <v>81</v>
      </c>
      <c r="H35" s="8">
        <v>50.1</v>
      </c>
      <c r="I35" s="12">
        <f t="shared" si="0"/>
        <v>30.06</v>
      </c>
      <c r="J35" s="12">
        <v>78.8</v>
      </c>
      <c r="K35" s="12">
        <f t="shared" si="1"/>
        <v>31.52</v>
      </c>
      <c r="L35" s="12">
        <f t="shared" si="2"/>
        <v>61.58</v>
      </c>
      <c r="M35" s="5">
        <v>2</v>
      </c>
      <c r="N35" s="7"/>
      <c r="O35" s="7"/>
    </row>
    <row r="36" ht="22" customHeight="1" spans="1:15">
      <c r="A36" s="7">
        <v>33</v>
      </c>
      <c r="B36" s="7"/>
      <c r="C36" s="7" t="s">
        <v>83</v>
      </c>
      <c r="D36" s="7" t="s">
        <v>19</v>
      </c>
      <c r="E36" s="7" t="s">
        <v>80</v>
      </c>
      <c r="F36" s="7" t="s">
        <v>74</v>
      </c>
      <c r="G36" s="7" t="s">
        <v>81</v>
      </c>
      <c r="H36" s="8">
        <v>48.9</v>
      </c>
      <c r="I36" s="12">
        <f t="shared" si="0"/>
        <v>29.34</v>
      </c>
      <c r="J36" s="12">
        <v>73</v>
      </c>
      <c r="K36" s="12">
        <f t="shared" si="1"/>
        <v>29.2</v>
      </c>
      <c r="L36" s="12">
        <f t="shared" si="2"/>
        <v>58.54</v>
      </c>
      <c r="M36" s="5">
        <v>3</v>
      </c>
      <c r="N36" s="7"/>
      <c r="O36" s="7"/>
    </row>
    <row r="37" ht="22" customHeight="1" spans="1:15">
      <c r="A37" s="7">
        <v>34</v>
      </c>
      <c r="B37" s="7" t="s">
        <v>84</v>
      </c>
      <c r="C37" s="7" t="s">
        <v>85</v>
      </c>
      <c r="D37" s="7" t="s">
        <v>19</v>
      </c>
      <c r="E37" s="7" t="s">
        <v>86</v>
      </c>
      <c r="F37" s="7" t="s">
        <v>67</v>
      </c>
      <c r="G37" s="7" t="s">
        <v>87</v>
      </c>
      <c r="H37" s="8">
        <v>63.6</v>
      </c>
      <c r="I37" s="12">
        <f t="shared" si="0"/>
        <v>38.16</v>
      </c>
      <c r="J37" s="12">
        <v>80.6</v>
      </c>
      <c r="K37" s="12">
        <f t="shared" si="1"/>
        <v>32.24</v>
      </c>
      <c r="L37" s="12">
        <f t="shared" si="2"/>
        <v>70.4</v>
      </c>
      <c r="M37" s="5">
        <v>1</v>
      </c>
      <c r="N37" s="7" t="s">
        <v>23</v>
      </c>
      <c r="O37" s="7"/>
    </row>
    <row r="38" ht="22" customHeight="1" spans="1:15">
      <c r="A38" s="7">
        <v>35</v>
      </c>
      <c r="B38" s="7"/>
      <c r="C38" s="7" t="s">
        <v>88</v>
      </c>
      <c r="D38" s="7" t="s">
        <v>51</v>
      </c>
      <c r="E38" s="7" t="s">
        <v>86</v>
      </c>
      <c r="F38" s="7" t="s">
        <v>67</v>
      </c>
      <c r="G38" s="7" t="s">
        <v>87</v>
      </c>
      <c r="H38" s="8">
        <v>61.4</v>
      </c>
      <c r="I38" s="12">
        <f t="shared" si="0"/>
        <v>36.84</v>
      </c>
      <c r="J38" s="12">
        <v>77.6</v>
      </c>
      <c r="K38" s="12">
        <f t="shared" si="1"/>
        <v>31.04</v>
      </c>
      <c r="L38" s="12">
        <f t="shared" si="2"/>
        <v>67.88</v>
      </c>
      <c r="M38" s="5">
        <v>2</v>
      </c>
      <c r="N38" s="7"/>
      <c r="O38" s="7"/>
    </row>
    <row r="39" ht="22" customHeight="1" spans="1:15">
      <c r="A39" s="7">
        <v>36</v>
      </c>
      <c r="B39" s="7"/>
      <c r="C39" s="7" t="s">
        <v>89</v>
      </c>
      <c r="D39" s="7" t="s">
        <v>51</v>
      </c>
      <c r="E39" s="7" t="s">
        <v>86</v>
      </c>
      <c r="F39" s="7" t="s">
        <v>67</v>
      </c>
      <c r="G39" s="7" t="s">
        <v>87</v>
      </c>
      <c r="H39" s="8">
        <v>54.7</v>
      </c>
      <c r="I39" s="12">
        <f t="shared" si="0"/>
        <v>32.82</v>
      </c>
      <c r="J39" s="12"/>
      <c r="K39" s="12"/>
      <c r="L39" s="12"/>
      <c r="M39" s="5"/>
      <c r="N39" s="7"/>
      <c r="O39" s="7" t="s">
        <v>90</v>
      </c>
    </row>
    <row r="40" ht="22" customHeight="1" spans="1:15">
      <c r="A40" s="7">
        <v>37</v>
      </c>
      <c r="B40" s="7" t="s">
        <v>91</v>
      </c>
      <c r="C40" s="7" t="s">
        <v>92</v>
      </c>
      <c r="D40" s="7" t="s">
        <v>51</v>
      </c>
      <c r="E40" s="7" t="s">
        <v>93</v>
      </c>
      <c r="F40" s="7" t="s">
        <v>94</v>
      </c>
      <c r="G40" s="7" t="s">
        <v>95</v>
      </c>
      <c r="H40" s="8">
        <v>65.2</v>
      </c>
      <c r="I40" s="12">
        <f t="shared" si="0"/>
        <v>39.12</v>
      </c>
      <c r="J40" s="12">
        <v>79.8</v>
      </c>
      <c r="K40" s="12">
        <f>J40*0.4</f>
        <v>31.92</v>
      </c>
      <c r="L40" s="12">
        <f>I40+K40</f>
        <v>71.04</v>
      </c>
      <c r="M40" s="5"/>
      <c r="N40" s="7" t="s">
        <v>23</v>
      </c>
      <c r="O40" s="7"/>
    </row>
    <row r="41" ht="22" customHeight="1" spans="1:15">
      <c r="A41" s="7">
        <v>38</v>
      </c>
      <c r="B41" s="7"/>
      <c r="C41" s="7" t="s">
        <v>96</v>
      </c>
      <c r="D41" s="7" t="s">
        <v>19</v>
      </c>
      <c r="E41" s="7" t="s">
        <v>93</v>
      </c>
      <c r="F41" s="7" t="s">
        <v>94</v>
      </c>
      <c r="G41" s="7" t="s">
        <v>95</v>
      </c>
      <c r="H41" s="8">
        <v>74</v>
      </c>
      <c r="I41" s="12">
        <f t="shared" si="0"/>
        <v>44.4</v>
      </c>
      <c r="J41" s="12"/>
      <c r="K41" s="12"/>
      <c r="L41" s="12"/>
      <c r="M41" s="5"/>
      <c r="N41" s="7"/>
      <c r="O41" s="7" t="s">
        <v>90</v>
      </c>
    </row>
    <row r="42" ht="22" customHeight="1" spans="1:15">
      <c r="A42" s="7">
        <v>39</v>
      </c>
      <c r="B42" s="7" t="s">
        <v>97</v>
      </c>
      <c r="C42" s="7" t="s">
        <v>98</v>
      </c>
      <c r="D42" s="7" t="s">
        <v>19</v>
      </c>
      <c r="E42" s="7" t="s">
        <v>99</v>
      </c>
      <c r="F42" s="7" t="s">
        <v>67</v>
      </c>
      <c r="G42" s="7" t="s">
        <v>100</v>
      </c>
      <c r="H42" s="8">
        <v>71.3</v>
      </c>
      <c r="I42" s="12">
        <f t="shared" si="0"/>
        <v>42.78</v>
      </c>
      <c r="J42" s="12" t="s">
        <v>101</v>
      </c>
      <c r="K42" s="12">
        <f t="shared" ref="K42:K68" si="3">J42*0.4</f>
        <v>33.76</v>
      </c>
      <c r="L42" s="12">
        <f t="shared" ref="L42:L68" si="4">I42+K42</f>
        <v>76.54</v>
      </c>
      <c r="M42" s="13" t="s">
        <v>102</v>
      </c>
      <c r="N42" s="14" t="s">
        <v>23</v>
      </c>
      <c r="O42" s="14"/>
    </row>
    <row r="43" ht="22" customHeight="1" spans="1:15">
      <c r="A43" s="7">
        <v>40</v>
      </c>
      <c r="B43" s="7"/>
      <c r="C43" s="7" t="s">
        <v>103</v>
      </c>
      <c r="D43" s="7" t="s">
        <v>19</v>
      </c>
      <c r="E43" s="7" t="s">
        <v>99</v>
      </c>
      <c r="F43" s="7" t="s">
        <v>67</v>
      </c>
      <c r="G43" s="7" t="s">
        <v>100</v>
      </c>
      <c r="H43" s="8">
        <v>67.6</v>
      </c>
      <c r="I43" s="12">
        <f t="shared" si="0"/>
        <v>40.56</v>
      </c>
      <c r="J43" s="12">
        <v>77.8</v>
      </c>
      <c r="K43" s="12">
        <f t="shared" si="3"/>
        <v>31.12</v>
      </c>
      <c r="L43" s="12">
        <f t="shared" si="4"/>
        <v>71.68</v>
      </c>
      <c r="M43" s="15">
        <v>2</v>
      </c>
      <c r="N43" s="16"/>
      <c r="O43" s="16"/>
    </row>
    <row r="44" ht="22" customHeight="1" spans="1:15">
      <c r="A44" s="7">
        <v>41</v>
      </c>
      <c r="B44" s="7"/>
      <c r="C44" s="7" t="s">
        <v>104</v>
      </c>
      <c r="D44" s="7" t="s">
        <v>51</v>
      </c>
      <c r="E44" s="7" t="s">
        <v>99</v>
      </c>
      <c r="F44" s="7" t="s">
        <v>67</v>
      </c>
      <c r="G44" s="7" t="s">
        <v>100</v>
      </c>
      <c r="H44" s="8">
        <v>61.2</v>
      </c>
      <c r="I44" s="12">
        <f t="shared" si="0"/>
        <v>36.72</v>
      </c>
      <c r="J44" s="12">
        <v>79.8</v>
      </c>
      <c r="K44" s="12">
        <f t="shared" si="3"/>
        <v>31.92</v>
      </c>
      <c r="L44" s="12">
        <f t="shared" si="4"/>
        <v>68.64</v>
      </c>
      <c r="M44" s="5">
        <v>3</v>
      </c>
      <c r="N44" s="7"/>
      <c r="O44" s="7"/>
    </row>
    <row r="45" ht="22" customHeight="1" spans="1:15">
      <c r="A45" s="7">
        <v>42</v>
      </c>
      <c r="B45" s="7" t="s">
        <v>105</v>
      </c>
      <c r="C45" s="7" t="s">
        <v>106</v>
      </c>
      <c r="D45" s="7" t="s">
        <v>51</v>
      </c>
      <c r="E45" s="7" t="s">
        <v>99</v>
      </c>
      <c r="F45" s="7" t="s">
        <v>107</v>
      </c>
      <c r="G45" s="7" t="s">
        <v>108</v>
      </c>
      <c r="H45" s="8">
        <v>84.9</v>
      </c>
      <c r="I45" s="12">
        <f t="shared" si="0"/>
        <v>50.94</v>
      </c>
      <c r="J45" s="12">
        <v>80.4</v>
      </c>
      <c r="K45" s="12">
        <f t="shared" si="3"/>
        <v>32.16</v>
      </c>
      <c r="L45" s="12">
        <f t="shared" si="4"/>
        <v>83.1</v>
      </c>
      <c r="M45" s="5">
        <v>1</v>
      </c>
      <c r="N45" s="7" t="s">
        <v>23</v>
      </c>
      <c r="O45" s="7"/>
    </row>
    <row r="46" ht="22" customHeight="1" spans="1:15">
      <c r="A46" s="7">
        <v>43</v>
      </c>
      <c r="B46" s="7"/>
      <c r="C46" s="7" t="s">
        <v>109</v>
      </c>
      <c r="D46" s="7" t="s">
        <v>51</v>
      </c>
      <c r="E46" s="7" t="s">
        <v>99</v>
      </c>
      <c r="F46" s="7" t="s">
        <v>107</v>
      </c>
      <c r="G46" s="7" t="s">
        <v>108</v>
      </c>
      <c r="H46" s="8">
        <v>66.6</v>
      </c>
      <c r="I46" s="12">
        <f t="shared" si="0"/>
        <v>39.96</v>
      </c>
      <c r="J46" s="12">
        <v>76</v>
      </c>
      <c r="K46" s="12">
        <f t="shared" si="3"/>
        <v>30.4</v>
      </c>
      <c r="L46" s="12">
        <f t="shared" si="4"/>
        <v>70.36</v>
      </c>
      <c r="M46" s="5">
        <v>2</v>
      </c>
      <c r="N46" s="7"/>
      <c r="O46" s="7"/>
    </row>
    <row r="47" ht="22" customHeight="1" spans="1:15">
      <c r="A47" s="7">
        <v>44</v>
      </c>
      <c r="B47" s="7"/>
      <c r="C47" s="7" t="s">
        <v>110</v>
      </c>
      <c r="D47" s="7" t="s">
        <v>51</v>
      </c>
      <c r="E47" s="7" t="s">
        <v>99</v>
      </c>
      <c r="F47" s="7" t="s">
        <v>107</v>
      </c>
      <c r="G47" s="7" t="s">
        <v>108</v>
      </c>
      <c r="H47" s="8">
        <v>68.2</v>
      </c>
      <c r="I47" s="12">
        <f t="shared" si="0"/>
        <v>40.92</v>
      </c>
      <c r="J47" s="12">
        <v>72.6</v>
      </c>
      <c r="K47" s="12">
        <f t="shared" si="3"/>
        <v>29.04</v>
      </c>
      <c r="L47" s="12">
        <f t="shared" si="4"/>
        <v>69.96</v>
      </c>
      <c r="M47" s="5">
        <v>3</v>
      </c>
      <c r="N47" s="7"/>
      <c r="O47" s="7"/>
    </row>
    <row r="48" ht="22" customHeight="1" spans="1:15">
      <c r="A48" s="7">
        <v>45</v>
      </c>
      <c r="B48" s="7" t="s">
        <v>111</v>
      </c>
      <c r="C48" s="7" t="s">
        <v>112</v>
      </c>
      <c r="D48" s="7" t="s">
        <v>51</v>
      </c>
      <c r="E48" s="7" t="s">
        <v>113</v>
      </c>
      <c r="F48" s="7" t="s">
        <v>114</v>
      </c>
      <c r="G48" s="7" t="s">
        <v>115</v>
      </c>
      <c r="H48" s="8">
        <v>55.2</v>
      </c>
      <c r="I48" s="12">
        <f t="shared" si="0"/>
        <v>33.12</v>
      </c>
      <c r="J48" s="12">
        <v>83.2</v>
      </c>
      <c r="K48" s="12">
        <f t="shared" si="3"/>
        <v>33.28</v>
      </c>
      <c r="L48" s="12">
        <f t="shared" si="4"/>
        <v>66.4</v>
      </c>
      <c r="M48" s="5">
        <v>1</v>
      </c>
      <c r="N48" s="7" t="s">
        <v>23</v>
      </c>
      <c r="O48" s="7"/>
    </row>
    <row r="49" ht="22" customHeight="1" spans="1:15">
      <c r="A49" s="7">
        <v>46</v>
      </c>
      <c r="B49" s="7"/>
      <c r="C49" s="7" t="s">
        <v>116</v>
      </c>
      <c r="D49" s="7" t="s">
        <v>51</v>
      </c>
      <c r="E49" s="7" t="s">
        <v>113</v>
      </c>
      <c r="F49" s="7" t="s">
        <v>114</v>
      </c>
      <c r="G49" s="7" t="s">
        <v>115</v>
      </c>
      <c r="H49" s="8">
        <v>55.7</v>
      </c>
      <c r="I49" s="12">
        <f t="shared" si="0"/>
        <v>33.42</v>
      </c>
      <c r="J49" s="12">
        <v>78.8</v>
      </c>
      <c r="K49" s="12">
        <f t="shared" si="3"/>
        <v>31.52</v>
      </c>
      <c r="L49" s="12">
        <f t="shared" si="4"/>
        <v>64.94</v>
      </c>
      <c r="M49" s="5">
        <v>2</v>
      </c>
      <c r="N49" s="7"/>
      <c r="O49" s="7"/>
    </row>
    <row r="50" ht="22" customHeight="1" spans="1:15">
      <c r="A50" s="7">
        <v>47</v>
      </c>
      <c r="B50" s="7"/>
      <c r="C50" s="7" t="s">
        <v>117</v>
      </c>
      <c r="D50" s="7" t="s">
        <v>51</v>
      </c>
      <c r="E50" s="7" t="s">
        <v>113</v>
      </c>
      <c r="F50" s="7" t="s">
        <v>114</v>
      </c>
      <c r="G50" s="7" t="s">
        <v>115</v>
      </c>
      <c r="H50" s="8">
        <v>52.2</v>
      </c>
      <c r="I50" s="12">
        <f t="shared" si="0"/>
        <v>31.32</v>
      </c>
      <c r="J50" s="12">
        <v>62.4</v>
      </c>
      <c r="K50" s="12">
        <f t="shared" si="3"/>
        <v>24.96</v>
      </c>
      <c r="L50" s="12">
        <f t="shared" si="4"/>
        <v>56.28</v>
      </c>
      <c r="M50" s="5">
        <v>3</v>
      </c>
      <c r="N50" s="7"/>
      <c r="O50" s="7"/>
    </row>
    <row r="51" ht="22" customHeight="1" spans="1:15">
      <c r="A51" s="7">
        <v>48</v>
      </c>
      <c r="B51" s="7" t="s">
        <v>118</v>
      </c>
      <c r="C51" s="7" t="s">
        <v>119</v>
      </c>
      <c r="D51" s="7" t="s">
        <v>51</v>
      </c>
      <c r="E51" s="7" t="s">
        <v>120</v>
      </c>
      <c r="F51" s="7" t="s">
        <v>121</v>
      </c>
      <c r="G51" s="7" t="s">
        <v>122</v>
      </c>
      <c r="H51" s="8">
        <v>64</v>
      </c>
      <c r="I51" s="12">
        <f t="shared" si="0"/>
        <v>38.4</v>
      </c>
      <c r="J51" s="12">
        <v>85.4</v>
      </c>
      <c r="K51" s="12">
        <f t="shared" si="3"/>
        <v>34.16</v>
      </c>
      <c r="L51" s="12">
        <f t="shared" si="4"/>
        <v>72.56</v>
      </c>
      <c r="M51" s="5">
        <v>1</v>
      </c>
      <c r="N51" s="7" t="s">
        <v>23</v>
      </c>
      <c r="O51" s="7"/>
    </row>
    <row r="52" ht="22" customHeight="1" spans="1:15">
      <c r="A52" s="7">
        <v>49</v>
      </c>
      <c r="B52" s="7"/>
      <c r="C52" s="7" t="s">
        <v>123</v>
      </c>
      <c r="D52" s="7" t="s">
        <v>19</v>
      </c>
      <c r="E52" s="7" t="s">
        <v>120</v>
      </c>
      <c r="F52" s="7" t="s">
        <v>121</v>
      </c>
      <c r="G52" s="7" t="s">
        <v>122</v>
      </c>
      <c r="H52" s="8">
        <v>62.4</v>
      </c>
      <c r="I52" s="12">
        <f t="shared" si="0"/>
        <v>37.44</v>
      </c>
      <c r="J52" s="12">
        <v>82.4</v>
      </c>
      <c r="K52" s="12">
        <f t="shared" si="3"/>
        <v>32.96</v>
      </c>
      <c r="L52" s="12">
        <f t="shared" si="4"/>
        <v>70.4</v>
      </c>
      <c r="M52" s="5">
        <v>2</v>
      </c>
      <c r="N52" s="7"/>
      <c r="O52" s="7"/>
    </row>
    <row r="53" ht="22" customHeight="1" spans="1:15">
      <c r="A53" s="7">
        <v>50</v>
      </c>
      <c r="B53" s="7"/>
      <c r="C53" s="7" t="s">
        <v>124</v>
      </c>
      <c r="D53" s="7" t="s">
        <v>19</v>
      </c>
      <c r="E53" s="7" t="s">
        <v>120</v>
      </c>
      <c r="F53" s="7" t="s">
        <v>121</v>
      </c>
      <c r="G53" s="7" t="s">
        <v>122</v>
      </c>
      <c r="H53" s="8">
        <v>60.9</v>
      </c>
      <c r="I53" s="12">
        <f t="shared" si="0"/>
        <v>36.54</v>
      </c>
      <c r="J53" s="12">
        <v>80.8</v>
      </c>
      <c r="K53" s="12">
        <f t="shared" si="3"/>
        <v>32.32</v>
      </c>
      <c r="L53" s="12">
        <f t="shared" si="4"/>
        <v>68.86</v>
      </c>
      <c r="M53" s="5">
        <v>3</v>
      </c>
      <c r="N53" s="7"/>
      <c r="O53" s="7"/>
    </row>
    <row r="54" ht="22" customHeight="1" spans="1:15">
      <c r="A54" s="7">
        <v>51</v>
      </c>
      <c r="B54" s="7" t="s">
        <v>125</v>
      </c>
      <c r="C54" s="7" t="s">
        <v>126</v>
      </c>
      <c r="D54" s="7" t="s">
        <v>51</v>
      </c>
      <c r="E54" s="7" t="s">
        <v>127</v>
      </c>
      <c r="F54" s="7" t="s">
        <v>128</v>
      </c>
      <c r="G54" s="7" t="s">
        <v>129</v>
      </c>
      <c r="H54" s="8">
        <v>44.9</v>
      </c>
      <c r="I54" s="12">
        <f t="shared" si="0"/>
        <v>26.94</v>
      </c>
      <c r="J54" s="12">
        <v>73.4</v>
      </c>
      <c r="K54" s="12">
        <f t="shared" si="3"/>
        <v>29.36</v>
      </c>
      <c r="L54" s="12">
        <f t="shared" si="4"/>
        <v>56.3</v>
      </c>
      <c r="M54" s="5">
        <v>1</v>
      </c>
      <c r="N54" s="7" t="s">
        <v>23</v>
      </c>
      <c r="O54" s="7"/>
    </row>
    <row r="55" ht="22" customHeight="1" spans="1:15">
      <c r="A55" s="7">
        <v>52</v>
      </c>
      <c r="B55" s="7" t="s">
        <v>130</v>
      </c>
      <c r="C55" s="7" t="s">
        <v>131</v>
      </c>
      <c r="D55" s="7" t="s">
        <v>19</v>
      </c>
      <c r="E55" s="7" t="s">
        <v>132</v>
      </c>
      <c r="F55" s="7" t="s">
        <v>133</v>
      </c>
      <c r="G55" s="7" t="s">
        <v>134</v>
      </c>
      <c r="H55" s="8">
        <v>59.9</v>
      </c>
      <c r="I55" s="12">
        <f t="shared" si="0"/>
        <v>35.94</v>
      </c>
      <c r="J55" s="12">
        <v>83</v>
      </c>
      <c r="K55" s="12">
        <f t="shared" si="3"/>
        <v>33.2</v>
      </c>
      <c r="L55" s="12">
        <f t="shared" si="4"/>
        <v>69.14</v>
      </c>
      <c r="M55" s="5">
        <v>1</v>
      </c>
      <c r="N55" s="7" t="s">
        <v>23</v>
      </c>
      <c r="O55" s="7"/>
    </row>
    <row r="56" ht="22" customHeight="1" spans="1:15">
      <c r="A56" s="7">
        <v>53</v>
      </c>
      <c r="B56" s="7"/>
      <c r="C56" s="7" t="s">
        <v>135</v>
      </c>
      <c r="D56" s="7" t="s">
        <v>19</v>
      </c>
      <c r="E56" s="7" t="s">
        <v>132</v>
      </c>
      <c r="F56" s="7" t="s">
        <v>133</v>
      </c>
      <c r="G56" s="7" t="s">
        <v>134</v>
      </c>
      <c r="H56" s="8">
        <v>56.9</v>
      </c>
      <c r="I56" s="12">
        <f t="shared" si="0"/>
        <v>34.14</v>
      </c>
      <c r="J56" s="12">
        <v>79.4</v>
      </c>
      <c r="K56" s="12">
        <f t="shared" si="3"/>
        <v>31.76</v>
      </c>
      <c r="L56" s="12">
        <f t="shared" si="4"/>
        <v>65.9</v>
      </c>
      <c r="M56" s="5">
        <v>2</v>
      </c>
      <c r="N56" s="7"/>
      <c r="O56" s="7"/>
    </row>
    <row r="57" ht="22" customHeight="1" spans="1:15">
      <c r="A57" s="7">
        <v>54</v>
      </c>
      <c r="B57" s="7"/>
      <c r="C57" s="7" t="s">
        <v>136</v>
      </c>
      <c r="D57" s="7" t="s">
        <v>51</v>
      </c>
      <c r="E57" s="7" t="s">
        <v>132</v>
      </c>
      <c r="F57" s="7" t="s">
        <v>133</v>
      </c>
      <c r="G57" s="7" t="s">
        <v>134</v>
      </c>
      <c r="H57" s="8">
        <v>56.5</v>
      </c>
      <c r="I57" s="12">
        <f t="shared" si="0"/>
        <v>33.9</v>
      </c>
      <c r="J57" s="12">
        <v>80</v>
      </c>
      <c r="K57" s="12">
        <f t="shared" si="3"/>
        <v>32</v>
      </c>
      <c r="L57" s="12">
        <f t="shared" si="4"/>
        <v>65.9</v>
      </c>
      <c r="M57" s="5">
        <v>2</v>
      </c>
      <c r="N57" s="7"/>
      <c r="O57" s="7"/>
    </row>
    <row r="58" ht="22" customHeight="1" spans="1:15">
      <c r="A58" s="7">
        <v>55</v>
      </c>
      <c r="B58" s="7" t="s">
        <v>137</v>
      </c>
      <c r="C58" s="7" t="s">
        <v>138</v>
      </c>
      <c r="D58" s="7" t="s">
        <v>19</v>
      </c>
      <c r="E58" s="7" t="s">
        <v>139</v>
      </c>
      <c r="F58" s="7" t="s">
        <v>140</v>
      </c>
      <c r="G58" s="7" t="s">
        <v>141</v>
      </c>
      <c r="H58" s="8">
        <v>61.9</v>
      </c>
      <c r="I58" s="12">
        <f t="shared" si="0"/>
        <v>37.14</v>
      </c>
      <c r="J58" s="12">
        <v>82</v>
      </c>
      <c r="K58" s="12">
        <f t="shared" si="3"/>
        <v>32.8</v>
      </c>
      <c r="L58" s="12">
        <f t="shared" si="4"/>
        <v>69.94</v>
      </c>
      <c r="M58" s="5">
        <v>1</v>
      </c>
      <c r="N58" s="7" t="s">
        <v>23</v>
      </c>
      <c r="O58" s="7"/>
    </row>
    <row r="59" ht="22" customHeight="1" spans="1:15">
      <c r="A59" s="7">
        <v>56</v>
      </c>
      <c r="B59" s="7"/>
      <c r="C59" s="7" t="s">
        <v>142</v>
      </c>
      <c r="D59" s="7" t="s">
        <v>51</v>
      </c>
      <c r="E59" s="7" t="s">
        <v>139</v>
      </c>
      <c r="F59" s="7" t="s">
        <v>140</v>
      </c>
      <c r="G59" s="7" t="s">
        <v>141</v>
      </c>
      <c r="H59" s="8">
        <v>49.8</v>
      </c>
      <c r="I59" s="12">
        <f t="shared" si="0"/>
        <v>29.88</v>
      </c>
      <c r="J59" s="12">
        <v>77.6</v>
      </c>
      <c r="K59" s="12">
        <f t="shared" si="3"/>
        <v>31.04</v>
      </c>
      <c r="L59" s="12">
        <f t="shared" si="4"/>
        <v>60.92</v>
      </c>
      <c r="M59" s="5">
        <v>2</v>
      </c>
      <c r="N59" s="7"/>
      <c r="O59" s="7"/>
    </row>
    <row r="60" ht="22" customHeight="1" spans="1:15">
      <c r="A60" s="7">
        <v>57</v>
      </c>
      <c r="B60" s="7"/>
      <c r="C60" s="7" t="s">
        <v>143</v>
      </c>
      <c r="D60" s="7" t="s">
        <v>51</v>
      </c>
      <c r="E60" s="7" t="s">
        <v>139</v>
      </c>
      <c r="F60" s="7" t="s">
        <v>140</v>
      </c>
      <c r="G60" s="7" t="s">
        <v>141</v>
      </c>
      <c r="H60" s="8">
        <v>46.2</v>
      </c>
      <c r="I60" s="12">
        <f t="shared" si="0"/>
        <v>27.72</v>
      </c>
      <c r="J60" s="12">
        <v>79</v>
      </c>
      <c r="K60" s="12">
        <f t="shared" si="3"/>
        <v>31.6</v>
      </c>
      <c r="L60" s="12">
        <f t="shared" si="4"/>
        <v>59.32</v>
      </c>
      <c r="M60" s="5">
        <v>3</v>
      </c>
      <c r="N60" s="7"/>
      <c r="O60" s="7"/>
    </row>
    <row r="61" ht="22" customHeight="1" spans="1:15">
      <c r="A61" s="7">
        <v>58</v>
      </c>
      <c r="B61" s="7" t="s">
        <v>144</v>
      </c>
      <c r="C61" s="7" t="s">
        <v>145</v>
      </c>
      <c r="D61" s="7" t="s">
        <v>19</v>
      </c>
      <c r="E61" s="7" t="s">
        <v>146</v>
      </c>
      <c r="F61" s="7" t="s">
        <v>114</v>
      </c>
      <c r="G61" s="7" t="s">
        <v>147</v>
      </c>
      <c r="H61" s="8">
        <v>61.2</v>
      </c>
      <c r="I61" s="12">
        <f t="shared" si="0"/>
        <v>36.72</v>
      </c>
      <c r="J61" s="12">
        <v>82.6</v>
      </c>
      <c r="K61" s="12">
        <f t="shared" si="3"/>
        <v>33.04</v>
      </c>
      <c r="L61" s="12">
        <f t="shared" si="4"/>
        <v>69.76</v>
      </c>
      <c r="M61" s="5">
        <v>1</v>
      </c>
      <c r="N61" s="7" t="s">
        <v>23</v>
      </c>
      <c r="O61" s="7"/>
    </row>
    <row r="62" ht="22" customHeight="1" spans="1:15">
      <c r="A62" s="7">
        <v>59</v>
      </c>
      <c r="B62" s="7" t="s">
        <v>148</v>
      </c>
      <c r="C62" s="7" t="s">
        <v>149</v>
      </c>
      <c r="D62" s="7" t="s">
        <v>51</v>
      </c>
      <c r="E62" s="7" t="s">
        <v>146</v>
      </c>
      <c r="F62" s="7" t="s">
        <v>114</v>
      </c>
      <c r="G62" s="7" t="s">
        <v>147</v>
      </c>
      <c r="H62" s="8">
        <v>56.8</v>
      </c>
      <c r="I62" s="12">
        <f t="shared" si="0"/>
        <v>34.08</v>
      </c>
      <c r="J62" s="12">
        <v>82</v>
      </c>
      <c r="K62" s="12">
        <f t="shared" si="3"/>
        <v>32.8</v>
      </c>
      <c r="L62" s="12">
        <f t="shared" si="4"/>
        <v>66.88</v>
      </c>
      <c r="M62" s="5">
        <v>2</v>
      </c>
      <c r="N62" s="7" t="s">
        <v>23</v>
      </c>
      <c r="O62" s="7"/>
    </row>
    <row r="63" ht="22" customHeight="1" spans="1:15">
      <c r="A63" s="7">
        <v>60</v>
      </c>
      <c r="B63" s="7"/>
      <c r="C63" s="7" t="s">
        <v>150</v>
      </c>
      <c r="D63" s="7" t="s">
        <v>51</v>
      </c>
      <c r="E63" s="7" t="s">
        <v>146</v>
      </c>
      <c r="F63" s="7" t="s">
        <v>114</v>
      </c>
      <c r="G63" s="7" t="s">
        <v>147</v>
      </c>
      <c r="H63" s="8">
        <v>54.5</v>
      </c>
      <c r="I63" s="12">
        <f t="shared" si="0"/>
        <v>32.7</v>
      </c>
      <c r="J63" s="12">
        <v>79.2</v>
      </c>
      <c r="K63" s="12">
        <f t="shared" si="3"/>
        <v>31.68</v>
      </c>
      <c r="L63" s="12">
        <f t="shared" si="4"/>
        <v>64.38</v>
      </c>
      <c r="M63" s="5">
        <v>3</v>
      </c>
      <c r="N63" s="7"/>
      <c r="O63" s="7"/>
    </row>
    <row r="64" ht="22" customHeight="1" spans="1:15">
      <c r="A64" s="7">
        <v>61</v>
      </c>
      <c r="B64" s="7"/>
      <c r="C64" s="7" t="s">
        <v>151</v>
      </c>
      <c r="D64" s="7" t="s">
        <v>51</v>
      </c>
      <c r="E64" s="7" t="s">
        <v>146</v>
      </c>
      <c r="F64" s="7" t="s">
        <v>114</v>
      </c>
      <c r="G64" s="7" t="s">
        <v>147</v>
      </c>
      <c r="H64" s="8">
        <v>51.6</v>
      </c>
      <c r="I64" s="12">
        <f t="shared" si="0"/>
        <v>30.96</v>
      </c>
      <c r="J64" s="12">
        <v>83.4</v>
      </c>
      <c r="K64" s="12">
        <f t="shared" si="3"/>
        <v>33.36</v>
      </c>
      <c r="L64" s="12">
        <f t="shared" si="4"/>
        <v>64.32</v>
      </c>
      <c r="M64" s="5">
        <v>4</v>
      </c>
      <c r="N64" s="7"/>
      <c r="O64" s="7"/>
    </row>
    <row r="65" ht="22" customHeight="1" spans="1:15">
      <c r="A65" s="7">
        <v>62</v>
      </c>
      <c r="B65" s="7"/>
      <c r="C65" s="7" t="s">
        <v>152</v>
      </c>
      <c r="D65" s="7" t="s">
        <v>51</v>
      </c>
      <c r="E65" s="7" t="s">
        <v>146</v>
      </c>
      <c r="F65" s="7" t="s">
        <v>114</v>
      </c>
      <c r="G65" s="7" t="s">
        <v>147</v>
      </c>
      <c r="H65" s="8">
        <v>47.2</v>
      </c>
      <c r="I65" s="12">
        <f t="shared" si="0"/>
        <v>28.32</v>
      </c>
      <c r="J65" s="12">
        <v>80</v>
      </c>
      <c r="K65" s="12">
        <f t="shared" si="3"/>
        <v>32</v>
      </c>
      <c r="L65" s="12">
        <f t="shared" si="4"/>
        <v>60.32</v>
      </c>
      <c r="M65" s="5">
        <v>5</v>
      </c>
      <c r="N65" s="7"/>
      <c r="O65" s="7"/>
    </row>
    <row r="66" ht="22" customHeight="1" spans="1:15">
      <c r="A66" s="7">
        <v>63</v>
      </c>
      <c r="B66" s="7" t="s">
        <v>153</v>
      </c>
      <c r="C66" s="7" t="s">
        <v>154</v>
      </c>
      <c r="D66" s="7" t="s">
        <v>51</v>
      </c>
      <c r="E66" s="7" t="s">
        <v>155</v>
      </c>
      <c r="F66" s="7" t="s">
        <v>156</v>
      </c>
      <c r="G66" s="7" t="s">
        <v>157</v>
      </c>
      <c r="H66" s="8">
        <v>64.1</v>
      </c>
      <c r="I66" s="12">
        <f t="shared" si="0"/>
        <v>38.46</v>
      </c>
      <c r="J66" s="12">
        <v>79.4</v>
      </c>
      <c r="K66" s="12">
        <f t="shared" si="3"/>
        <v>31.76</v>
      </c>
      <c r="L66" s="12">
        <f t="shared" si="4"/>
        <v>70.22</v>
      </c>
      <c r="M66" s="5">
        <v>1</v>
      </c>
      <c r="N66" s="7" t="s">
        <v>23</v>
      </c>
      <c r="O66" s="7"/>
    </row>
    <row r="67" ht="22" customHeight="1" spans="1:15">
      <c r="A67" s="7">
        <v>64</v>
      </c>
      <c r="B67" s="7"/>
      <c r="C67" s="7" t="s">
        <v>158</v>
      </c>
      <c r="D67" s="7" t="s">
        <v>19</v>
      </c>
      <c r="E67" s="7" t="s">
        <v>155</v>
      </c>
      <c r="F67" s="7" t="s">
        <v>156</v>
      </c>
      <c r="G67" s="7" t="s">
        <v>157</v>
      </c>
      <c r="H67" s="8">
        <v>59</v>
      </c>
      <c r="I67" s="12">
        <f t="shared" si="0"/>
        <v>35.4</v>
      </c>
      <c r="J67" s="12">
        <v>80.8</v>
      </c>
      <c r="K67" s="12">
        <f t="shared" si="3"/>
        <v>32.32</v>
      </c>
      <c r="L67" s="12">
        <f t="shared" si="4"/>
        <v>67.72</v>
      </c>
      <c r="M67" s="5">
        <v>2</v>
      </c>
      <c r="N67" s="7"/>
      <c r="O67" s="7"/>
    </row>
    <row r="68" ht="22" customHeight="1" spans="1:15">
      <c r="A68" s="7">
        <v>65</v>
      </c>
      <c r="B68" s="7"/>
      <c r="C68" s="7" t="s">
        <v>159</v>
      </c>
      <c r="D68" s="7" t="s">
        <v>51</v>
      </c>
      <c r="E68" s="7" t="s">
        <v>155</v>
      </c>
      <c r="F68" s="7" t="s">
        <v>156</v>
      </c>
      <c r="G68" s="7" t="s">
        <v>157</v>
      </c>
      <c r="H68" s="8">
        <v>57.3</v>
      </c>
      <c r="I68" s="12">
        <f>H68*0.6</f>
        <v>34.38</v>
      </c>
      <c r="J68" s="12">
        <v>82.6</v>
      </c>
      <c r="K68" s="12">
        <f t="shared" si="3"/>
        <v>33.04</v>
      </c>
      <c r="L68" s="12">
        <f t="shared" si="4"/>
        <v>67.42</v>
      </c>
      <c r="M68" s="5">
        <v>3</v>
      </c>
      <c r="N68" s="7"/>
      <c r="O68" s="7"/>
    </row>
  </sheetData>
  <autoFilter ref="A3:O68">
    <sortState ref="A3:O68">
      <sortCondition ref="L4" descending="1"/>
    </sortState>
    <extLst/>
  </autoFilter>
  <mergeCells count="1">
    <mergeCell ref="B2:O2"/>
  </mergeCells>
  <pageMargins left="0.708333333333333" right="0.393055555555556" top="0.472222222222222" bottom="0.590277777777778" header="0.314583333333333" footer="0.314583333333333"/>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准考证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广元人社</cp:lastModifiedBy>
  <dcterms:created xsi:type="dcterms:W3CDTF">2023-03-31T09:30:00Z</dcterms:created>
  <cp:lastPrinted>2023-04-17T08:47:00Z</cp:lastPrinted>
  <dcterms:modified xsi:type="dcterms:W3CDTF">2023-05-30T01:59:50Z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y fmtid="{D5CDD505-2E9C-101B-9397-08002B2CF9AE}" pid="4" name="ICV">
    <vt:lpwstr>5EC30F37CA71425A836E74DBA30714A9_13</vt:lpwstr>
  </property>
  <property fmtid="{D5CDD505-2E9C-101B-9397-08002B2CF9AE}" pid="5" name="KSOProductBuildVer">
    <vt:lpwstr>2052-11.8.6.8556</vt:lpwstr>
  </property>
</Properties>
</file>