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<sst xmlns="http://schemas.openxmlformats.org/spreadsheetml/2006/main" count="406">
  <si>
    <t>故城县2018年公开招聘人事代理教师考试综合成绩登统表(语文)</t>
  </si>
  <si>
    <t>报名号</t>
  </si>
  <si>
    <t>姓名</t>
  </si>
  <si>
    <t>申报岗位</t>
  </si>
  <si>
    <t>笔    试</t>
  </si>
  <si>
    <t>面    试</t>
  </si>
  <si>
    <t>综合成绩</t>
  </si>
  <si>
    <t>名次</t>
  </si>
  <si>
    <t>招录计划</t>
  </si>
  <si>
    <t>乡镇</t>
  </si>
  <si>
    <t>学科</t>
  </si>
  <si>
    <t>准考证号</t>
  </si>
  <si>
    <t>笔试成绩</t>
  </si>
  <si>
    <t>按60%折算</t>
  </si>
  <si>
    <t>面试序号</t>
  </si>
  <si>
    <t>面试成绩</t>
  </si>
  <si>
    <t>按40%折算</t>
  </si>
  <si>
    <t>0169</t>
  </si>
  <si>
    <t>李宁</t>
  </si>
  <si>
    <t>郑口镇</t>
  </si>
  <si>
    <t>语文</t>
  </si>
  <si>
    <t>0002</t>
  </si>
  <si>
    <t>0215</t>
  </si>
  <si>
    <t>冯赫</t>
  </si>
  <si>
    <t>0284</t>
  </si>
  <si>
    <t>0464</t>
  </si>
  <si>
    <t>李桂荣</t>
  </si>
  <si>
    <t>0071</t>
  </si>
  <si>
    <t>0424</t>
  </si>
  <si>
    <t>于珊</t>
  </si>
  <si>
    <t>0036</t>
  </si>
  <si>
    <t>0412</t>
  </si>
  <si>
    <t>苏鹏举</t>
  </si>
  <si>
    <t>0013</t>
  </si>
  <si>
    <t>0560</t>
  </si>
  <si>
    <t>沈晓彤</t>
  </si>
  <si>
    <t>0320</t>
  </si>
  <si>
    <t>0327</t>
  </si>
  <si>
    <t>郭彬</t>
  </si>
  <si>
    <t>里老乡</t>
  </si>
  <si>
    <t>0109</t>
  </si>
  <si>
    <t>0477</t>
  </si>
  <si>
    <t>孙玉雪</t>
  </si>
  <si>
    <t>0283</t>
  </si>
  <si>
    <t>高建平</t>
  </si>
  <si>
    <t>0187</t>
  </si>
  <si>
    <t>0488</t>
  </si>
  <si>
    <t>万兴平</t>
  </si>
  <si>
    <t>0157</t>
  </si>
  <si>
    <t>0108</t>
  </si>
  <si>
    <t>王倩倩</t>
  </si>
  <si>
    <t>0242</t>
  </si>
  <si>
    <t>0578</t>
  </si>
  <si>
    <t>于聪</t>
  </si>
  <si>
    <t>0068</t>
  </si>
  <si>
    <t>0075</t>
  </si>
  <si>
    <t>解春娥</t>
  </si>
  <si>
    <t>0051</t>
  </si>
  <si>
    <t>0176</t>
  </si>
  <si>
    <t>陈超</t>
  </si>
  <si>
    <t>0102</t>
  </si>
  <si>
    <t>0276</t>
  </si>
  <si>
    <t>高慧</t>
  </si>
  <si>
    <t>0279</t>
  </si>
  <si>
    <t>0607</t>
  </si>
  <si>
    <t>赵俊晓</t>
  </si>
  <si>
    <t>辛庄乡</t>
  </si>
  <si>
    <t>0212</t>
  </si>
  <si>
    <t>0190</t>
  </si>
  <si>
    <t>王月红</t>
  </si>
  <si>
    <t>0168</t>
  </si>
  <si>
    <t>0626</t>
  </si>
  <si>
    <t>冯严严</t>
  </si>
  <si>
    <t>0009</t>
  </si>
  <si>
    <t>0329</t>
  </si>
  <si>
    <t>高建奎</t>
  </si>
  <si>
    <t>0285</t>
  </si>
  <si>
    <t>0432</t>
  </si>
  <si>
    <t>师红兵</t>
  </si>
  <si>
    <t>0328</t>
  </si>
  <si>
    <t>0788</t>
  </si>
  <si>
    <t>霍春旭</t>
  </si>
  <si>
    <t>0261</t>
  </si>
  <si>
    <t>0745</t>
  </si>
  <si>
    <t>沈晓庆</t>
  </si>
  <si>
    <t>0160</t>
  </si>
  <si>
    <t>0476</t>
  </si>
  <si>
    <t>王蓉蓉</t>
  </si>
  <si>
    <t>0143</t>
  </si>
  <si>
    <t>0132</t>
  </si>
  <si>
    <t>张欣悦</t>
  </si>
  <si>
    <t>0216</t>
  </si>
  <si>
    <t>0076</t>
  </si>
  <si>
    <t>董玲</t>
  </si>
  <si>
    <t>夏庄镇</t>
  </si>
  <si>
    <t>0300</t>
  </si>
  <si>
    <t>0155</t>
  </si>
  <si>
    <t>郭丽</t>
  </si>
  <si>
    <t>0248</t>
  </si>
  <si>
    <t>0298</t>
  </si>
  <si>
    <t>王硕</t>
  </si>
  <si>
    <t>0086</t>
  </si>
  <si>
    <t>0245</t>
  </si>
  <si>
    <t>师帅</t>
  </si>
  <si>
    <t>0035</t>
  </si>
  <si>
    <t>0257</t>
  </si>
  <si>
    <t>张立岩</t>
  </si>
  <si>
    <t>0110</t>
  </si>
  <si>
    <t>0236</t>
  </si>
  <si>
    <t>林涛</t>
  </si>
  <si>
    <t>0079</t>
  </si>
  <si>
    <t>0131</t>
  </si>
  <si>
    <t>张巧红</t>
  </si>
  <si>
    <t>0023</t>
  </si>
  <si>
    <t>0634</t>
  </si>
  <si>
    <t>焦惠茹</t>
  </si>
  <si>
    <t>0046</t>
  </si>
  <si>
    <t>0085</t>
  </si>
  <si>
    <t>马秀秀</t>
  </si>
  <si>
    <t>0243</t>
  </si>
  <si>
    <t>0747</t>
  </si>
  <si>
    <t>殷真真</t>
  </si>
  <si>
    <t>0037</t>
  </si>
  <si>
    <t>0159</t>
  </si>
  <si>
    <t>赵建敏</t>
  </si>
  <si>
    <t>0078</t>
  </si>
  <si>
    <t>0880</t>
  </si>
  <si>
    <t>赵明月</t>
  </si>
  <si>
    <t>故城镇</t>
  </si>
  <si>
    <t>0233</t>
  </si>
  <si>
    <t>0153</t>
  </si>
  <si>
    <t>刘蕾</t>
  </si>
  <si>
    <t>0142</t>
  </si>
  <si>
    <t>0685</t>
  </si>
  <si>
    <t>孟晨晓</t>
  </si>
  <si>
    <t>0112</t>
  </si>
  <si>
    <t>0063</t>
  </si>
  <si>
    <t>李跃坤</t>
  </si>
  <si>
    <t>0011</t>
  </si>
  <si>
    <t>0125</t>
  </si>
  <si>
    <t>董永良</t>
  </si>
  <si>
    <t>0591</t>
  </si>
  <si>
    <t>陈永菲</t>
  </si>
  <si>
    <t>0271</t>
  </si>
  <si>
    <t>0701</t>
  </si>
  <si>
    <t>李恒</t>
  </si>
  <si>
    <t>0084</t>
  </si>
  <si>
    <t>0126</t>
  </si>
  <si>
    <t>张娟娟</t>
  </si>
  <si>
    <t>0312</t>
  </si>
  <si>
    <t>赵美玲</t>
  </si>
  <si>
    <t>0137</t>
  </si>
  <si>
    <t>0483</t>
  </si>
  <si>
    <t>董涵</t>
  </si>
  <si>
    <t>青罕镇</t>
  </si>
  <si>
    <t>0353</t>
  </si>
  <si>
    <t>赵玉琴</t>
  </si>
  <si>
    <t>0021</t>
  </si>
  <si>
    <t>0234</t>
  </si>
  <si>
    <t>刘晓</t>
  </si>
  <si>
    <t>0263</t>
  </si>
  <si>
    <t>0318</t>
  </si>
  <si>
    <t>朱文雪</t>
  </si>
  <si>
    <t>0200</t>
  </si>
  <si>
    <t>0118</t>
  </si>
  <si>
    <t>柴立娜</t>
  </si>
  <si>
    <t>0031</t>
  </si>
  <si>
    <t>0566</t>
  </si>
  <si>
    <t>孙奇美</t>
  </si>
  <si>
    <t>0228</t>
  </si>
  <si>
    <t>0144</t>
  </si>
  <si>
    <t>袁瑞田</t>
  </si>
  <si>
    <t>0728</t>
  </si>
  <si>
    <t>王雪</t>
  </si>
  <si>
    <t>0015</t>
  </si>
  <si>
    <t>0229</t>
  </si>
  <si>
    <t>宋龙跃</t>
  </si>
  <si>
    <t>坊庄乡</t>
  </si>
  <si>
    <t>0304</t>
  </si>
  <si>
    <t>0455</t>
  </si>
  <si>
    <t>杨美</t>
  </si>
  <si>
    <t>0177</t>
  </si>
  <si>
    <t>0871</t>
  </si>
  <si>
    <t>董丹丹</t>
  </si>
  <si>
    <t>0610</t>
  </si>
  <si>
    <t>王艳艳</t>
  </si>
  <si>
    <t>0426</t>
  </si>
  <si>
    <t>吴敏娜</t>
  </si>
  <si>
    <t>0292</t>
  </si>
  <si>
    <t>0080</t>
  </si>
  <si>
    <t>冯真</t>
  </si>
  <si>
    <t>0097</t>
  </si>
  <si>
    <t>0104</t>
  </si>
  <si>
    <t>贾秋芳</t>
  </si>
  <si>
    <t>0065</t>
  </si>
  <si>
    <t>吴海霞</t>
  </si>
  <si>
    <t>0278</t>
  </si>
  <si>
    <t>0032</t>
  </si>
  <si>
    <t>韩雪彦</t>
  </si>
  <si>
    <t>0195</t>
  </si>
  <si>
    <t>0240</t>
  </si>
  <si>
    <t>李佳</t>
  </si>
  <si>
    <t>三朗乡</t>
  </si>
  <si>
    <t>0025</t>
  </si>
  <si>
    <t>0154</t>
  </si>
  <si>
    <t>孟凡蕾</t>
  </si>
  <si>
    <t>0048</t>
  </si>
  <si>
    <t>0410</t>
  </si>
  <si>
    <t>郝鹏</t>
  </si>
  <si>
    <t>0113</t>
  </si>
  <si>
    <t>0705</t>
  </si>
  <si>
    <t>李子轩</t>
  </si>
  <si>
    <t>0191</t>
  </si>
  <si>
    <t>0473</t>
  </si>
  <si>
    <t>骆宝红</t>
  </si>
  <si>
    <t>0062</t>
  </si>
  <si>
    <t>0346</t>
  </si>
  <si>
    <t>袁凤燕</t>
  </si>
  <si>
    <t>0161</t>
  </si>
  <si>
    <t>0115</t>
  </si>
  <si>
    <t>周文然</t>
  </si>
  <si>
    <t>0297</t>
  </si>
  <si>
    <t>0674</t>
  </si>
  <si>
    <t>刘颖爽</t>
  </si>
  <si>
    <t>0090</t>
  </si>
  <si>
    <t>0693</t>
  </si>
  <si>
    <t>王洪莹</t>
  </si>
  <si>
    <t>0136</t>
  </si>
  <si>
    <t>0192</t>
  </si>
  <si>
    <t>崔淑会</t>
  </si>
  <si>
    <t>0074</t>
  </si>
  <si>
    <t>0302</t>
  </si>
  <si>
    <t>王秀秀</t>
  </si>
  <si>
    <t>0289</t>
  </si>
  <si>
    <t>0710</t>
  </si>
  <si>
    <t>宋媛</t>
  </si>
  <si>
    <t>饶阳店镇</t>
  </si>
  <si>
    <t>0058</t>
  </si>
  <si>
    <t>焦翠翠</t>
  </si>
  <si>
    <t>0403</t>
  </si>
  <si>
    <t>王志远</t>
  </si>
  <si>
    <t>0119</t>
  </si>
  <si>
    <t>0111</t>
  </si>
  <si>
    <t>李晖</t>
  </si>
  <si>
    <t>0262</t>
  </si>
  <si>
    <t>0769</t>
  </si>
  <si>
    <t>赵腾腾</t>
  </si>
  <si>
    <t>0098</t>
  </si>
  <si>
    <t>0564</t>
  </si>
  <si>
    <t>贾文冉</t>
  </si>
  <si>
    <t>0066</t>
  </si>
  <si>
    <t>0333</t>
  </si>
  <si>
    <t>代维静</t>
  </si>
  <si>
    <t>0026</t>
  </si>
  <si>
    <t>0299</t>
  </si>
  <si>
    <t>周静</t>
  </si>
  <si>
    <t>0128</t>
  </si>
  <si>
    <t>0146</t>
  </si>
  <si>
    <t>肖如月</t>
  </si>
  <si>
    <t>0183</t>
  </si>
  <si>
    <t>0791</t>
  </si>
  <si>
    <t>崔国平</t>
  </si>
  <si>
    <t>0130</t>
  </si>
  <si>
    <t>0330</t>
  </si>
  <si>
    <t>何娣</t>
  </si>
  <si>
    <t>0001</t>
  </si>
  <si>
    <t>0375</t>
  </si>
  <si>
    <t>张海玉</t>
  </si>
  <si>
    <t>0211</t>
  </si>
  <si>
    <t>0345</t>
  </si>
  <si>
    <t>秘秋灵</t>
  </si>
  <si>
    <t>武官寨镇</t>
  </si>
  <si>
    <t>0138</t>
  </si>
  <si>
    <t>0170</t>
  </si>
  <si>
    <t>高杨</t>
  </si>
  <si>
    <t>0182</t>
  </si>
  <si>
    <t>0340</t>
  </si>
  <si>
    <t>梁蕊</t>
  </si>
  <si>
    <t>0246</t>
  </si>
  <si>
    <t>0217</t>
  </si>
  <si>
    <t>卢春瑞</t>
  </si>
  <si>
    <t>0282</t>
  </si>
  <si>
    <t>0752</t>
  </si>
  <si>
    <t>王蕾</t>
  </si>
  <si>
    <t>0213</t>
  </si>
  <si>
    <t>0202</t>
  </si>
  <si>
    <t>刁雪莹</t>
  </si>
  <si>
    <t>0179</t>
  </si>
  <si>
    <t>0107</t>
  </si>
  <si>
    <t>梁红霞</t>
  </si>
  <si>
    <t>0101</t>
  </si>
  <si>
    <t>0770</t>
  </si>
  <si>
    <t>陈美美</t>
  </si>
  <si>
    <t>0093</t>
  </si>
  <si>
    <t>0786</t>
  </si>
  <si>
    <t>邴淑芳</t>
  </si>
  <si>
    <t>0210</t>
  </si>
  <si>
    <t>0356</t>
  </si>
  <si>
    <t>何凯媛</t>
  </si>
  <si>
    <t>0172</t>
  </si>
  <si>
    <t>0413</t>
  </si>
  <si>
    <t>陈玉轩</t>
  </si>
  <si>
    <t>0156</t>
  </si>
  <si>
    <t>冷婷婷</t>
  </si>
  <si>
    <t>0311</t>
  </si>
  <si>
    <t>师英杰</t>
  </si>
  <si>
    <t>西半屯镇</t>
  </si>
  <si>
    <t>0091</t>
  </si>
  <si>
    <t>0056</t>
  </si>
  <si>
    <t>王鑫</t>
  </si>
  <si>
    <t>0081</t>
  </si>
  <si>
    <t>0064</t>
  </si>
  <si>
    <t>王莹莹</t>
  </si>
  <si>
    <t>0116</t>
  </si>
  <si>
    <t>张园园</t>
  </si>
  <si>
    <t>0249</t>
  </si>
  <si>
    <t>0267</t>
  </si>
  <si>
    <t>王明远</t>
  </si>
  <si>
    <t>0165</t>
  </si>
  <si>
    <t>0704</t>
  </si>
  <si>
    <t>崔静</t>
  </si>
  <si>
    <t>0309</t>
  </si>
  <si>
    <t>焦紫瑞</t>
  </si>
  <si>
    <t>0174</t>
  </si>
  <si>
    <t>0649</t>
  </si>
  <si>
    <t>张鹤晨</t>
  </si>
  <si>
    <t>0222</t>
  </si>
  <si>
    <t>0232</t>
  </si>
  <si>
    <t>孙晓婷</t>
  </si>
  <si>
    <t>0087</t>
  </si>
  <si>
    <t>0558</t>
  </si>
  <si>
    <t>薛丹丹</t>
  </si>
  <si>
    <t>0723</t>
  </si>
  <si>
    <t>周欣</t>
  </si>
  <si>
    <t>0024</t>
  </si>
  <si>
    <t>0384</t>
  </si>
  <si>
    <t>丁翠佳</t>
  </si>
  <si>
    <t>0141</t>
  </si>
  <si>
    <t>李思月</t>
  </si>
  <si>
    <t>建国镇</t>
  </si>
  <si>
    <t>0239</t>
  </si>
  <si>
    <t>0467</t>
  </si>
  <si>
    <t>陈荣华</t>
  </si>
  <si>
    <t>0193</t>
  </si>
  <si>
    <t>0546</t>
  </si>
  <si>
    <t>岳洪晓</t>
  </si>
  <si>
    <t>0188</t>
  </si>
  <si>
    <t>0250</t>
  </si>
  <si>
    <t>李春晓</t>
  </si>
  <si>
    <t>0275</t>
  </si>
  <si>
    <t>0343</t>
  </si>
  <si>
    <t>马云鹤</t>
  </si>
  <si>
    <t>0059</t>
  </si>
  <si>
    <t>0286</t>
  </si>
  <si>
    <t>郑佳佳</t>
  </si>
  <si>
    <t>0010</t>
  </si>
  <si>
    <t>0744</t>
  </si>
  <si>
    <t>刘苹</t>
  </si>
  <si>
    <t>0325</t>
  </si>
  <si>
    <t>0314</t>
  </si>
  <si>
    <t>曹金金</t>
  </si>
  <si>
    <t>0038</t>
  </si>
  <si>
    <t>0702</t>
  </si>
  <si>
    <t>巩凤君</t>
  </si>
  <si>
    <t>0082</t>
  </si>
  <si>
    <t>0565</t>
  </si>
  <si>
    <t>戚飞</t>
  </si>
  <si>
    <t>0241</t>
  </si>
  <si>
    <t>0429</t>
  </si>
  <si>
    <t>王琦</t>
  </si>
  <si>
    <t>0047</t>
  </si>
  <si>
    <t>林景涛</t>
  </si>
  <si>
    <t>0106</t>
  </si>
  <si>
    <t>0688</t>
  </si>
  <si>
    <t>张新伟</t>
  </si>
  <si>
    <t>军屯镇</t>
  </si>
  <si>
    <t>0201</t>
  </si>
  <si>
    <t>0060</t>
  </si>
  <si>
    <t>郑精飞</t>
  </si>
  <si>
    <t>0008</t>
  </si>
  <si>
    <t>0272</t>
  </si>
  <si>
    <t>商瑛欣</t>
  </si>
  <si>
    <t>0057</t>
  </si>
  <si>
    <t>牛俊霞</t>
  </si>
  <si>
    <t>0295</t>
  </si>
  <si>
    <t>0351</t>
  </si>
  <si>
    <t>肖彦菊</t>
  </si>
  <si>
    <t>0269</t>
  </si>
  <si>
    <t>0855</t>
  </si>
  <si>
    <t>李金玲</t>
  </si>
  <si>
    <t>0253</t>
  </si>
  <si>
    <t>苑红莉</t>
  </si>
  <si>
    <t>0315</t>
  </si>
  <si>
    <t>0841</t>
  </si>
  <si>
    <t>李林泽</t>
  </si>
  <si>
    <t>0070</t>
  </si>
  <si>
    <t>李鸣晓</t>
  </si>
  <si>
    <t>0150</t>
  </si>
  <si>
    <t>0876</t>
  </si>
  <si>
    <t>朱萍</t>
  </si>
  <si>
    <t>0322</t>
  </si>
  <si>
    <t>0573</t>
  </si>
  <si>
    <t>鲁雨</t>
  </si>
  <si>
    <t>0274</t>
  </si>
  <si>
    <t>张华蕊</t>
  </si>
  <si>
    <t>0152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</si>
</sst>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2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4" borderId="1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7" borderId="11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" fillId="5" borderId="9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0"/>
    <xf numFmtId="0" fontId="28" fillId="0" borderId="1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9" fillId="25" borderId="18" applyNumberFormat="0" applyAlignment="0" applyProtection="0">
      <alignment vertical="center"/>
    </xf>
    <xf numFmtId="0" fontId="20" fillId="25" borderId="12" applyNumberFormat="0" applyAlignment="0" applyProtection="0">
      <alignment vertical="center"/>
    </xf>
    <xf numFmtId="0" fontId="22" fillId="27" borderId="13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6" fillId="0" borderId="0"/>
    <xf numFmtId="0" fontId="4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7" borderId="10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36" borderId="0" applyNumberFormat="0" applyBorder="0" applyAlignment="0" applyProtection="0">
      <alignment vertical="center"/>
    </xf>
    <xf numFmtId="0" fontId="26" fillId="0" borderId="0"/>
    <xf numFmtId="0" fontId="4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6" fillId="0" borderId="0"/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0"/>
    <xf numFmtId="0" fontId="16" fillId="0" borderId="0">
      <alignment vertical="center"/>
    </xf>
    <xf numFmtId="0" fontId="26" fillId="0" borderId="0"/>
    <xf numFmtId="0" fontId="16" fillId="40" borderId="22" applyNumberFormat="0" applyFont="0" applyAlignment="0" applyProtection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/>
    <xf numFmtId="0" fontId="19" fillId="24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41" borderId="2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42" borderId="11" applyNumberFormat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70" applyFont="1" applyBorder="1" applyAlignment="1">
      <alignment horizontal="center" vertical="center" wrapText="1"/>
    </xf>
    <xf numFmtId="0" fontId="2" fillId="0" borderId="2" xfId="70" applyFont="1" applyBorder="1" applyAlignment="1">
      <alignment horizontal="center" vertical="center" wrapText="1"/>
    </xf>
    <xf numFmtId="0" fontId="2" fillId="0" borderId="1" xfId="7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1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70" applyFont="1" applyBorder="1" applyAlignment="1">
      <alignment horizontal="center" vertical="center"/>
    </xf>
    <xf numFmtId="0" fontId="2" fillId="0" borderId="5" xfId="70" applyFont="1" applyBorder="1" applyAlignment="1">
      <alignment horizontal="center" vertical="center"/>
    </xf>
    <xf numFmtId="0" fontId="2" fillId="0" borderId="1" xfId="7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</cellXfs>
  <cellStyles count="9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计算 2" xfId="6"/>
    <cellStyle name="40% - 强调文字颜色 3" xfId="7" builtinId="39"/>
    <cellStyle name="差" xfId="8" builtinId="27"/>
    <cellStyle name="千位分隔" xfId="9" builtinId="3"/>
    <cellStyle name="标题 5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常规 3 2 2" xfId="22"/>
    <cellStyle name="解释性文本" xfId="23" builtinId="53"/>
    <cellStyle name="标题 1" xfId="24" builtinId="16"/>
    <cellStyle name="常规 5 2 2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标题 1 2" xfId="39"/>
    <cellStyle name="常规 8 2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输出 2" xfId="45"/>
    <cellStyle name="20% - 强调文字颜色 2" xfId="46" builtinId="34"/>
    <cellStyle name="40% - 强调文字颜色 2" xfId="47" builtinId="35"/>
    <cellStyle name="强调文字颜色 3" xfId="48" builtinId="37"/>
    <cellStyle name="常规 3 2" xfId="49"/>
    <cellStyle name="强调文字颜色 4" xfId="50" builtinId="41"/>
    <cellStyle name="20% - 强调文字颜色 4" xfId="51" builtinId="42"/>
    <cellStyle name="40% - 强调文字颜色 4" xfId="52" builtinId="43"/>
    <cellStyle name="常规 3 3" xfId="5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常规 3 4" xfId="58"/>
    <cellStyle name="强调文字颜色 6" xfId="59" builtinId="49"/>
    <cellStyle name="常规 10" xfId="60"/>
    <cellStyle name="适中 2" xfId="61"/>
    <cellStyle name="40% - 强调文字颜色 6" xfId="62" builtinId="51"/>
    <cellStyle name="60% - 强调文字颜色 6" xfId="63" builtinId="52"/>
    <cellStyle name="?" xfId="64"/>
    <cellStyle name="标题 2 2" xfId="65"/>
    <cellStyle name="标题 3 2" xfId="66"/>
    <cellStyle name="标题 4 2" xfId="67"/>
    <cellStyle name="差 2" xfId="68"/>
    <cellStyle name="常规 11" xfId="69"/>
    <cellStyle name="常规 2" xfId="70"/>
    <cellStyle name="常规 3" xfId="71"/>
    <cellStyle name="常规 4" xfId="72"/>
    <cellStyle name="常规 4 2" xfId="73"/>
    <cellStyle name="常规 4 3" xfId="74"/>
    <cellStyle name="常规 5" xfId="75"/>
    <cellStyle name="常规 5 3" xfId="76"/>
    <cellStyle name="注释 2" xfId="77"/>
    <cellStyle name="常规 6 2" xfId="78"/>
    <cellStyle name="常规 6 2 2" xfId="79"/>
    <cellStyle name="常规 6 3" xfId="80"/>
    <cellStyle name="常规 7" xfId="81"/>
    <cellStyle name="常规 7 2" xfId="82"/>
    <cellStyle name="常规 8" xfId="83"/>
    <cellStyle name="常规 9" xfId="84"/>
    <cellStyle name="好 2" xfId="85"/>
    <cellStyle name="汇总 2" xfId="86"/>
    <cellStyle name="检查单元格 2" xfId="87"/>
    <cellStyle name="解释性文本 2" xfId="88"/>
    <cellStyle name="警告文本 2" xfId="89"/>
    <cellStyle name="链接单元格 2" xfId="90"/>
    <cellStyle name="输入 2" xfId="9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6"/>
  <sheetViews>
    <sheetView tabSelected="1" zoomScale="110" zoomScaleNormal="110" topLeftCell="A67" workbookViewId="0">
      <selection activeCell="P80" sqref="P80"/>
    </sheetView>
  </sheetViews>
  <sheetFormatPr defaultColWidth="9" defaultRowHeight="13.5"/>
  <cols>
    <col min="1" max="1" width="8.125" customWidth="1"/>
    <col min="3" max="3" width="10.625" customWidth="1"/>
    <col min="5" max="5" width="10.5" customWidth="1"/>
    <col min="8" max="8" width="10.375" customWidth="1"/>
    <col min="9" max="9" width="11.75" customWidth="1"/>
    <col min="10" max="10" width="10.625" customWidth="1"/>
    <col min="14" max="14" width="9" customWidth="1"/>
  </cols>
  <sheetData>
    <row r="1" ht="26.2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1:13">
      <c r="K2" s="8">
        <v>43365</v>
      </c>
      <c r="L2" s="9"/>
      <c r="M2" s="9"/>
    </row>
    <row r="3" spans="1:13">
      <c r="A3" s="2" t="s">
        <v>1</v>
      </c>
      <c r="B3" s="2" t="s">
        <v>2</v>
      </c>
      <c r="C3" s="2" t="s">
        <v>3</v>
      </c>
      <c r="D3" s="2"/>
      <c r="E3" s="2" t="s">
        <v>4</v>
      </c>
      <c r="F3" s="2"/>
      <c r="G3" s="2"/>
      <c r="H3" s="3" t="s">
        <v>5</v>
      </c>
      <c r="I3" s="10"/>
      <c r="J3" s="11"/>
      <c r="K3" s="2" t="s">
        <v>6</v>
      </c>
      <c r="L3" s="12" t="s">
        <v>7</v>
      </c>
      <c r="M3" s="12" t="s">
        <v>8</v>
      </c>
    </row>
    <row r="4" spans="1:13">
      <c r="A4" s="2"/>
      <c r="B4" s="2"/>
      <c r="C4" s="4" t="s">
        <v>9</v>
      </c>
      <c r="D4" s="4" t="s">
        <v>10</v>
      </c>
      <c r="E4" s="2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2"/>
      <c r="L4" s="2"/>
      <c r="M4" s="2"/>
    </row>
    <row r="5" spans="1:13">
      <c r="A5" s="5" t="s">
        <v>17</v>
      </c>
      <c r="B5" s="5" t="s">
        <v>18</v>
      </c>
      <c r="C5" s="5" t="s">
        <v>19</v>
      </c>
      <c r="D5" s="5" t="s">
        <v>20</v>
      </c>
      <c r="E5" s="5" t="s">
        <v>21</v>
      </c>
      <c r="F5" s="5">
        <v>68</v>
      </c>
      <c r="G5" s="5">
        <f>F5*0.6</f>
        <v>40.8</v>
      </c>
      <c r="H5" s="5">
        <v>3</v>
      </c>
      <c r="I5" s="5">
        <v>86.8</v>
      </c>
      <c r="J5" s="5">
        <f>I5*0.4</f>
        <v>34.72</v>
      </c>
      <c r="K5" s="5">
        <f>G5+J5</f>
        <v>75.52</v>
      </c>
      <c r="L5" s="5">
        <v>1</v>
      </c>
      <c r="M5" s="13">
        <v>3</v>
      </c>
    </row>
    <row r="6" spans="1:13">
      <c r="A6" s="5" t="s">
        <v>22</v>
      </c>
      <c r="B6" s="5" t="s">
        <v>23</v>
      </c>
      <c r="C6" s="5" t="s">
        <v>19</v>
      </c>
      <c r="D6" s="5" t="s">
        <v>20</v>
      </c>
      <c r="E6" s="5" t="s">
        <v>24</v>
      </c>
      <c r="F6" s="5">
        <v>67</v>
      </c>
      <c r="G6" s="5">
        <f>F6*0.6</f>
        <v>40.2</v>
      </c>
      <c r="H6" s="5">
        <v>2</v>
      </c>
      <c r="I6" s="5">
        <v>84.6</v>
      </c>
      <c r="J6" s="5">
        <f>I6*0.4</f>
        <v>33.84</v>
      </c>
      <c r="K6" s="5">
        <f>G6+J6</f>
        <v>74.04</v>
      </c>
      <c r="L6" s="5">
        <v>2</v>
      </c>
      <c r="M6" s="14"/>
    </row>
    <row r="7" spans="1:13">
      <c r="A7" s="5" t="s">
        <v>25</v>
      </c>
      <c r="B7" s="5" t="s">
        <v>26</v>
      </c>
      <c r="C7" s="5" t="s">
        <v>19</v>
      </c>
      <c r="D7" s="5" t="s">
        <v>20</v>
      </c>
      <c r="E7" s="5" t="s">
        <v>27</v>
      </c>
      <c r="F7" s="5">
        <v>63</v>
      </c>
      <c r="G7" s="5">
        <f>F7*0.6</f>
        <v>37.8</v>
      </c>
      <c r="H7" s="5">
        <v>5</v>
      </c>
      <c r="I7" s="5">
        <v>83.8</v>
      </c>
      <c r="J7" s="5">
        <f>I7*0.4</f>
        <v>33.52</v>
      </c>
      <c r="K7" s="5">
        <f>G7+J7</f>
        <v>71.32</v>
      </c>
      <c r="L7" s="5">
        <v>3</v>
      </c>
      <c r="M7" s="14"/>
    </row>
    <row r="8" spans="1:13">
      <c r="A8" s="5" t="s">
        <v>28</v>
      </c>
      <c r="B8" s="5" t="s">
        <v>29</v>
      </c>
      <c r="C8" s="5" t="s">
        <v>19</v>
      </c>
      <c r="D8" s="5" t="s">
        <v>20</v>
      </c>
      <c r="E8" s="5" t="s">
        <v>30</v>
      </c>
      <c r="F8" s="5">
        <v>52</v>
      </c>
      <c r="G8" s="5">
        <f>F8*0.6</f>
        <v>31.2</v>
      </c>
      <c r="H8" s="5">
        <v>4</v>
      </c>
      <c r="I8" s="5">
        <v>88.2</v>
      </c>
      <c r="J8" s="5">
        <f>I8*0.4</f>
        <v>35.28</v>
      </c>
      <c r="K8" s="5">
        <f>G8+J8</f>
        <v>66.48</v>
      </c>
      <c r="L8" s="5">
        <v>4</v>
      </c>
      <c r="M8" s="14"/>
    </row>
    <row r="9" spans="1:13">
      <c r="A9" s="5" t="s">
        <v>31</v>
      </c>
      <c r="B9" s="5" t="s">
        <v>32</v>
      </c>
      <c r="C9" s="5" t="s">
        <v>19</v>
      </c>
      <c r="D9" s="5" t="s">
        <v>20</v>
      </c>
      <c r="E9" s="5" t="s">
        <v>33</v>
      </c>
      <c r="F9" s="5">
        <v>54</v>
      </c>
      <c r="G9" s="5">
        <f>F9*0.6</f>
        <v>32.4</v>
      </c>
      <c r="H9" s="5">
        <v>1</v>
      </c>
      <c r="I9" s="5">
        <v>73.2</v>
      </c>
      <c r="J9" s="5">
        <f>I9*0.4</f>
        <v>29.28</v>
      </c>
      <c r="K9" s="5">
        <f>G9+J9</f>
        <v>61.68</v>
      </c>
      <c r="L9" s="5">
        <v>5</v>
      </c>
      <c r="M9" s="14"/>
    </row>
    <row r="10" spans="1:13">
      <c r="A10" s="5" t="s">
        <v>34</v>
      </c>
      <c r="B10" s="5" t="s">
        <v>35</v>
      </c>
      <c r="C10" s="5" t="s">
        <v>19</v>
      </c>
      <c r="D10" s="5" t="s">
        <v>20</v>
      </c>
      <c r="E10" s="5" t="s">
        <v>36</v>
      </c>
      <c r="F10" s="5">
        <v>52</v>
      </c>
      <c r="G10" s="5">
        <f>F10*0.6</f>
        <v>31.2</v>
      </c>
      <c r="H10" s="5">
        <v>6</v>
      </c>
      <c r="I10" s="5">
        <v>0</v>
      </c>
      <c r="J10" s="5">
        <f>I10*0.4</f>
        <v>0</v>
      </c>
      <c r="K10" s="5">
        <f>G10+J10</f>
        <v>31.2</v>
      </c>
      <c r="L10" s="5">
        <v>6</v>
      </c>
      <c r="M10" s="15"/>
    </row>
    <row r="11" spans="1:13">
      <c r="A11" s="6" t="s">
        <v>37</v>
      </c>
      <c r="B11" s="6" t="s">
        <v>38</v>
      </c>
      <c r="C11" s="6" t="s">
        <v>39</v>
      </c>
      <c r="D11" s="6" t="s">
        <v>20</v>
      </c>
      <c r="E11" s="6" t="s">
        <v>40</v>
      </c>
      <c r="F11" s="6">
        <v>81</v>
      </c>
      <c r="G11" s="6">
        <f>F11*0.6</f>
        <v>48.6</v>
      </c>
      <c r="H11" s="6">
        <v>8</v>
      </c>
      <c r="I11" s="6">
        <v>84</v>
      </c>
      <c r="J11" s="6">
        <f>I11*0.4</f>
        <v>33.6</v>
      </c>
      <c r="K11" s="6">
        <f>G11+J11</f>
        <v>82.2</v>
      </c>
      <c r="L11" s="6">
        <v>1</v>
      </c>
      <c r="M11" s="16">
        <v>6</v>
      </c>
    </row>
    <row r="12" spans="1:13">
      <c r="A12" s="6" t="s">
        <v>41</v>
      </c>
      <c r="B12" s="6" t="s">
        <v>42</v>
      </c>
      <c r="C12" s="6" t="s">
        <v>39</v>
      </c>
      <c r="D12" s="6" t="s">
        <v>20</v>
      </c>
      <c r="E12" s="6" t="s">
        <v>22</v>
      </c>
      <c r="F12" s="6">
        <v>74</v>
      </c>
      <c r="G12" s="6">
        <f>F12*0.6</f>
        <v>44.4</v>
      </c>
      <c r="H12" s="6">
        <v>7</v>
      </c>
      <c r="I12" s="6">
        <v>84.8</v>
      </c>
      <c r="J12" s="6">
        <f>I12*0.4</f>
        <v>33.92</v>
      </c>
      <c r="K12" s="6">
        <f>G12+J12</f>
        <v>78.32</v>
      </c>
      <c r="L12" s="6">
        <v>2</v>
      </c>
      <c r="M12" s="14"/>
    </row>
    <row r="13" spans="1:13">
      <c r="A13" s="6" t="s">
        <v>43</v>
      </c>
      <c r="B13" s="6" t="s">
        <v>44</v>
      </c>
      <c r="C13" s="6" t="s">
        <v>39</v>
      </c>
      <c r="D13" s="6" t="s">
        <v>20</v>
      </c>
      <c r="E13" s="6" t="s">
        <v>45</v>
      </c>
      <c r="F13" s="6">
        <v>59</v>
      </c>
      <c r="G13" s="6">
        <f>F13*0.6</f>
        <v>35.4</v>
      </c>
      <c r="H13" s="6">
        <v>4</v>
      </c>
      <c r="I13" s="6">
        <v>85</v>
      </c>
      <c r="J13" s="6">
        <f>I13*0.4</f>
        <v>34</v>
      </c>
      <c r="K13" s="6">
        <f>G13+J13</f>
        <v>69.4</v>
      </c>
      <c r="L13" s="6">
        <v>3</v>
      </c>
      <c r="M13" s="14"/>
    </row>
    <row r="14" spans="1:13">
      <c r="A14" s="6" t="s">
        <v>46</v>
      </c>
      <c r="B14" s="6" t="s">
        <v>47</v>
      </c>
      <c r="C14" s="6" t="s">
        <v>39</v>
      </c>
      <c r="D14" s="6" t="s">
        <v>20</v>
      </c>
      <c r="E14" s="6" t="s">
        <v>48</v>
      </c>
      <c r="F14" s="6">
        <v>58</v>
      </c>
      <c r="G14" s="6">
        <f>F14*0.6</f>
        <v>34.8</v>
      </c>
      <c r="H14" s="6">
        <v>5</v>
      </c>
      <c r="I14" s="6">
        <v>82.8</v>
      </c>
      <c r="J14" s="6">
        <f>I14*0.4</f>
        <v>33.12</v>
      </c>
      <c r="K14" s="6">
        <f>G14+J14</f>
        <v>67.92</v>
      </c>
      <c r="L14" s="6">
        <v>4</v>
      </c>
      <c r="M14" s="14"/>
    </row>
    <row r="15" spans="1:13">
      <c r="A15" s="6" t="s">
        <v>49</v>
      </c>
      <c r="B15" s="6" t="s">
        <v>50</v>
      </c>
      <c r="C15" s="6" t="s">
        <v>39</v>
      </c>
      <c r="D15" s="6" t="s">
        <v>20</v>
      </c>
      <c r="E15" s="6" t="s">
        <v>51</v>
      </c>
      <c r="F15" s="6">
        <v>57</v>
      </c>
      <c r="G15" s="6">
        <f>F15*0.6</f>
        <v>34.2</v>
      </c>
      <c r="H15" s="6">
        <v>6</v>
      </c>
      <c r="I15" s="6">
        <v>83.8</v>
      </c>
      <c r="J15" s="6">
        <f>I15*0.4</f>
        <v>33.52</v>
      </c>
      <c r="K15" s="6">
        <f>G15+J15</f>
        <v>67.72</v>
      </c>
      <c r="L15" s="6">
        <v>5</v>
      </c>
      <c r="M15" s="14"/>
    </row>
    <row r="16" spans="1:13">
      <c r="A16" s="6" t="s">
        <v>52</v>
      </c>
      <c r="B16" s="6" t="s">
        <v>53</v>
      </c>
      <c r="C16" s="6" t="s">
        <v>39</v>
      </c>
      <c r="D16" s="6" t="s">
        <v>20</v>
      </c>
      <c r="E16" s="6" t="s">
        <v>54</v>
      </c>
      <c r="F16" s="6">
        <v>53</v>
      </c>
      <c r="G16" s="6">
        <f>F16*0.6</f>
        <v>31.8</v>
      </c>
      <c r="H16" s="6">
        <v>1</v>
      </c>
      <c r="I16" s="6">
        <v>80.8</v>
      </c>
      <c r="J16" s="6">
        <f>I16*0.4</f>
        <v>32.32</v>
      </c>
      <c r="K16" s="6">
        <f>G16+J16</f>
        <v>64.12</v>
      </c>
      <c r="L16" s="6">
        <v>6</v>
      </c>
      <c r="M16" s="14"/>
    </row>
    <row r="17" spans="1:13">
      <c r="A17" s="6" t="s">
        <v>55</v>
      </c>
      <c r="B17" s="6" t="s">
        <v>56</v>
      </c>
      <c r="C17" s="6" t="s">
        <v>39</v>
      </c>
      <c r="D17" s="6" t="s">
        <v>20</v>
      </c>
      <c r="E17" s="6" t="s">
        <v>57</v>
      </c>
      <c r="F17" s="6">
        <v>48</v>
      </c>
      <c r="G17" s="6">
        <f>F17*0.6</f>
        <v>28.8</v>
      </c>
      <c r="H17" s="6">
        <v>9</v>
      </c>
      <c r="I17" s="6">
        <v>86.4</v>
      </c>
      <c r="J17" s="6">
        <f>I17*0.4</f>
        <v>34.56</v>
      </c>
      <c r="K17" s="6">
        <f>G17+J17</f>
        <v>63.36</v>
      </c>
      <c r="L17" s="6">
        <v>7</v>
      </c>
      <c r="M17" s="14"/>
    </row>
    <row r="18" spans="1:13">
      <c r="A18" s="6" t="s">
        <v>58</v>
      </c>
      <c r="B18" s="6" t="s">
        <v>59</v>
      </c>
      <c r="C18" s="6" t="s">
        <v>39</v>
      </c>
      <c r="D18" s="6" t="s">
        <v>20</v>
      </c>
      <c r="E18" s="6" t="s">
        <v>60</v>
      </c>
      <c r="F18" s="6">
        <v>48</v>
      </c>
      <c r="G18" s="6">
        <f>F18*0.6</f>
        <v>28.8</v>
      </c>
      <c r="H18" s="6">
        <v>3</v>
      </c>
      <c r="I18" s="6">
        <v>84.6</v>
      </c>
      <c r="J18" s="6">
        <f>I18*0.4</f>
        <v>33.84</v>
      </c>
      <c r="K18" s="6">
        <f>G18+J18</f>
        <v>62.64</v>
      </c>
      <c r="L18" s="6">
        <v>8</v>
      </c>
      <c r="M18" s="14"/>
    </row>
    <row r="19" spans="1:13">
      <c r="A19" s="6" t="s">
        <v>61</v>
      </c>
      <c r="B19" s="6" t="s">
        <v>62</v>
      </c>
      <c r="C19" s="6" t="s">
        <v>39</v>
      </c>
      <c r="D19" s="6" t="s">
        <v>20</v>
      </c>
      <c r="E19" s="6" t="s">
        <v>63</v>
      </c>
      <c r="F19" s="6">
        <v>50</v>
      </c>
      <c r="G19" s="6">
        <f>F19*0.6</f>
        <v>30</v>
      </c>
      <c r="H19" s="6">
        <v>2</v>
      </c>
      <c r="I19" s="6">
        <v>79</v>
      </c>
      <c r="J19" s="6">
        <f>I19*0.4</f>
        <v>31.6</v>
      </c>
      <c r="K19" s="6">
        <f>G19+J19</f>
        <v>61.6</v>
      </c>
      <c r="L19" s="6">
        <v>9</v>
      </c>
      <c r="M19" s="15"/>
    </row>
    <row r="20" spans="1:13">
      <c r="A20" s="7" t="s">
        <v>64</v>
      </c>
      <c r="B20" s="7" t="s">
        <v>65</v>
      </c>
      <c r="C20" s="7" t="s">
        <v>66</v>
      </c>
      <c r="D20" s="7" t="s">
        <v>20</v>
      </c>
      <c r="E20" s="7" t="s">
        <v>67</v>
      </c>
      <c r="F20" s="7">
        <v>78</v>
      </c>
      <c r="G20" s="7">
        <f>F20*0.6</f>
        <v>46.8</v>
      </c>
      <c r="H20" s="7">
        <v>4</v>
      </c>
      <c r="I20" s="7">
        <v>86.6</v>
      </c>
      <c r="J20" s="7">
        <f>I20*0.4</f>
        <v>34.64</v>
      </c>
      <c r="K20" s="7">
        <f>G20+J20</f>
        <v>81.44</v>
      </c>
      <c r="L20" s="7">
        <v>1</v>
      </c>
      <c r="M20" s="17">
        <v>6</v>
      </c>
    </row>
    <row r="21" spans="1:13">
      <c r="A21" s="7" t="s">
        <v>68</v>
      </c>
      <c r="B21" s="7" t="s">
        <v>69</v>
      </c>
      <c r="C21" s="7" t="s">
        <v>66</v>
      </c>
      <c r="D21" s="7" t="s">
        <v>20</v>
      </c>
      <c r="E21" s="7" t="s">
        <v>70</v>
      </c>
      <c r="F21" s="7">
        <v>68</v>
      </c>
      <c r="G21" s="7">
        <f>F21*0.6</f>
        <v>40.8</v>
      </c>
      <c r="H21" s="7">
        <v>1</v>
      </c>
      <c r="I21" s="7">
        <v>88.2</v>
      </c>
      <c r="J21" s="7">
        <f>I21*0.4</f>
        <v>35.28</v>
      </c>
      <c r="K21" s="7">
        <f>G21+J21</f>
        <v>76.08</v>
      </c>
      <c r="L21" s="7">
        <v>2</v>
      </c>
      <c r="M21" s="14"/>
    </row>
    <row r="22" spans="1:13">
      <c r="A22" s="7" t="s">
        <v>71</v>
      </c>
      <c r="B22" s="7" t="s">
        <v>72</v>
      </c>
      <c r="C22" s="7" t="s">
        <v>66</v>
      </c>
      <c r="D22" s="7" t="s">
        <v>20</v>
      </c>
      <c r="E22" s="7" t="s">
        <v>73</v>
      </c>
      <c r="F22" s="7">
        <v>63</v>
      </c>
      <c r="G22" s="7">
        <f>F22*0.6</f>
        <v>37.8</v>
      </c>
      <c r="H22" s="7">
        <v>7</v>
      </c>
      <c r="I22" s="7">
        <v>90.6</v>
      </c>
      <c r="J22" s="7">
        <f>I22*0.4</f>
        <v>36.24</v>
      </c>
      <c r="K22" s="7">
        <f>G22+J22</f>
        <v>74.04</v>
      </c>
      <c r="L22" s="7">
        <v>3</v>
      </c>
      <c r="M22" s="14"/>
    </row>
    <row r="23" spans="1:13">
      <c r="A23" s="7" t="s">
        <v>74</v>
      </c>
      <c r="B23" s="7" t="s">
        <v>75</v>
      </c>
      <c r="C23" s="7" t="s">
        <v>66</v>
      </c>
      <c r="D23" s="7" t="s">
        <v>20</v>
      </c>
      <c r="E23" s="7" t="s">
        <v>76</v>
      </c>
      <c r="F23" s="7">
        <v>62</v>
      </c>
      <c r="G23" s="7">
        <f>F23*0.6</f>
        <v>37.2</v>
      </c>
      <c r="H23" s="7">
        <v>5</v>
      </c>
      <c r="I23" s="7">
        <v>85.6</v>
      </c>
      <c r="J23" s="7">
        <f>I23*0.4</f>
        <v>34.24</v>
      </c>
      <c r="K23" s="7">
        <f>G23+J23</f>
        <v>71.44</v>
      </c>
      <c r="L23" s="7">
        <v>4</v>
      </c>
      <c r="M23" s="14"/>
    </row>
    <row r="24" spans="1:13">
      <c r="A24" s="7" t="s">
        <v>77</v>
      </c>
      <c r="B24" s="7" t="s">
        <v>78</v>
      </c>
      <c r="C24" s="7" t="s">
        <v>66</v>
      </c>
      <c r="D24" s="7" t="s">
        <v>20</v>
      </c>
      <c r="E24" s="7" t="s">
        <v>79</v>
      </c>
      <c r="F24" s="7">
        <v>57</v>
      </c>
      <c r="G24" s="7">
        <f>F24*0.6</f>
        <v>34.2</v>
      </c>
      <c r="H24" s="7">
        <v>8</v>
      </c>
      <c r="I24" s="7">
        <v>91.8</v>
      </c>
      <c r="J24" s="7">
        <f>I24*0.4</f>
        <v>36.72</v>
      </c>
      <c r="K24" s="7">
        <f>G24+J24</f>
        <v>70.92</v>
      </c>
      <c r="L24" s="7">
        <v>5</v>
      </c>
      <c r="M24" s="14"/>
    </row>
    <row r="25" spans="1:13">
      <c r="A25" s="7" t="s">
        <v>80</v>
      </c>
      <c r="B25" s="7" t="s">
        <v>81</v>
      </c>
      <c r="C25" s="7" t="s">
        <v>66</v>
      </c>
      <c r="D25" s="7" t="s">
        <v>20</v>
      </c>
      <c r="E25" s="7" t="s">
        <v>82</v>
      </c>
      <c r="F25" s="7">
        <v>57</v>
      </c>
      <c r="G25" s="7">
        <f>F25*0.6</f>
        <v>34.2</v>
      </c>
      <c r="H25" s="7">
        <v>9</v>
      </c>
      <c r="I25" s="7">
        <v>91.8</v>
      </c>
      <c r="J25" s="7">
        <f>I25*0.4</f>
        <v>36.72</v>
      </c>
      <c r="K25" s="7">
        <f>G25+J25</f>
        <v>70.92</v>
      </c>
      <c r="L25" s="7">
        <v>6</v>
      </c>
      <c r="M25" s="14"/>
    </row>
    <row r="26" spans="1:13">
      <c r="A26" s="7" t="s">
        <v>83</v>
      </c>
      <c r="B26" s="7" t="s">
        <v>84</v>
      </c>
      <c r="C26" s="7" t="s">
        <v>66</v>
      </c>
      <c r="D26" s="7" t="s">
        <v>20</v>
      </c>
      <c r="E26" s="7" t="s">
        <v>85</v>
      </c>
      <c r="F26" s="7">
        <v>55</v>
      </c>
      <c r="G26" s="7">
        <f>F26*0.6</f>
        <v>33</v>
      </c>
      <c r="H26" s="7">
        <v>6</v>
      </c>
      <c r="I26" s="7">
        <v>91.8</v>
      </c>
      <c r="J26" s="7">
        <f>I26*0.4</f>
        <v>36.72</v>
      </c>
      <c r="K26" s="7">
        <f>G26+J26</f>
        <v>69.72</v>
      </c>
      <c r="L26" s="7">
        <v>7</v>
      </c>
      <c r="M26" s="14"/>
    </row>
    <row r="27" spans="1:13">
      <c r="A27" s="7" t="s">
        <v>86</v>
      </c>
      <c r="B27" s="7" t="s">
        <v>87</v>
      </c>
      <c r="C27" s="7" t="s">
        <v>66</v>
      </c>
      <c r="D27" s="7" t="s">
        <v>20</v>
      </c>
      <c r="E27" s="7" t="s">
        <v>88</v>
      </c>
      <c r="F27" s="7">
        <v>58</v>
      </c>
      <c r="G27" s="7">
        <f>F27*0.6</f>
        <v>34.8</v>
      </c>
      <c r="H27" s="7">
        <v>2</v>
      </c>
      <c r="I27" s="7">
        <v>84.2</v>
      </c>
      <c r="J27" s="7">
        <f>I27*0.4</f>
        <v>33.68</v>
      </c>
      <c r="K27" s="7">
        <f>G27+J27</f>
        <v>68.48</v>
      </c>
      <c r="L27" s="7">
        <v>8</v>
      </c>
      <c r="M27" s="14"/>
    </row>
    <row r="28" spans="1:13">
      <c r="A28" s="7" t="s">
        <v>89</v>
      </c>
      <c r="B28" s="7" t="s">
        <v>90</v>
      </c>
      <c r="C28" s="7" t="s">
        <v>66</v>
      </c>
      <c r="D28" s="7" t="s">
        <v>20</v>
      </c>
      <c r="E28" s="7" t="s">
        <v>91</v>
      </c>
      <c r="F28" s="7">
        <v>58</v>
      </c>
      <c r="G28" s="7">
        <f>F28*0.6</f>
        <v>34.8</v>
      </c>
      <c r="H28" s="7">
        <v>3</v>
      </c>
      <c r="I28" s="7">
        <v>0</v>
      </c>
      <c r="J28" s="7">
        <f>I28*0.4</f>
        <v>0</v>
      </c>
      <c r="K28" s="7">
        <f>G28+J28</f>
        <v>34.8</v>
      </c>
      <c r="L28" s="7">
        <v>9</v>
      </c>
      <c r="M28" s="15"/>
    </row>
    <row r="29" spans="1:13">
      <c r="A29" s="5" t="s">
        <v>92</v>
      </c>
      <c r="B29" s="5" t="s">
        <v>93</v>
      </c>
      <c r="C29" s="5" t="s">
        <v>94</v>
      </c>
      <c r="D29" s="5" t="s">
        <v>20</v>
      </c>
      <c r="E29" s="5" t="s">
        <v>95</v>
      </c>
      <c r="F29" s="5">
        <v>80</v>
      </c>
      <c r="G29" s="5">
        <f>F29*0.6</f>
        <v>48</v>
      </c>
      <c r="H29" s="5">
        <v>1</v>
      </c>
      <c r="I29" s="5">
        <v>87</v>
      </c>
      <c r="J29" s="5">
        <f>I29*0.4</f>
        <v>34.8</v>
      </c>
      <c r="K29" s="5">
        <f>G29+J29</f>
        <v>82.8</v>
      </c>
      <c r="L29" s="5">
        <v>1</v>
      </c>
      <c r="M29" s="13">
        <v>7</v>
      </c>
    </row>
    <row r="30" spans="1:13">
      <c r="A30" s="5" t="s">
        <v>96</v>
      </c>
      <c r="B30" s="5" t="s">
        <v>97</v>
      </c>
      <c r="C30" s="5" t="s">
        <v>94</v>
      </c>
      <c r="D30" s="5" t="s">
        <v>20</v>
      </c>
      <c r="E30" s="5" t="s">
        <v>98</v>
      </c>
      <c r="F30" s="5">
        <v>77</v>
      </c>
      <c r="G30" s="5">
        <f>F30*0.6</f>
        <v>46.2</v>
      </c>
      <c r="H30" s="5">
        <v>9</v>
      </c>
      <c r="I30" s="5">
        <v>84</v>
      </c>
      <c r="J30" s="5">
        <f>I30*0.4</f>
        <v>33.6</v>
      </c>
      <c r="K30" s="5">
        <f>G30+J30</f>
        <v>79.8</v>
      </c>
      <c r="L30" s="5">
        <v>2</v>
      </c>
      <c r="M30" s="14"/>
    </row>
    <row r="31" spans="1:13">
      <c r="A31" s="5" t="s">
        <v>99</v>
      </c>
      <c r="B31" s="5" t="s">
        <v>100</v>
      </c>
      <c r="C31" s="5" t="s">
        <v>94</v>
      </c>
      <c r="D31" s="5" t="s">
        <v>20</v>
      </c>
      <c r="E31" s="5" t="s">
        <v>101</v>
      </c>
      <c r="F31" s="5">
        <v>71</v>
      </c>
      <c r="G31" s="5">
        <f>F31*0.6</f>
        <v>42.6</v>
      </c>
      <c r="H31" s="5">
        <v>5</v>
      </c>
      <c r="I31" s="5">
        <v>86.2</v>
      </c>
      <c r="J31" s="5">
        <f>I31*0.4</f>
        <v>34.48</v>
      </c>
      <c r="K31" s="5">
        <f>G31+J31</f>
        <v>77.08</v>
      </c>
      <c r="L31" s="5">
        <v>3</v>
      </c>
      <c r="M31" s="14"/>
    </row>
    <row r="32" spans="1:13">
      <c r="A32" s="5" t="s">
        <v>102</v>
      </c>
      <c r="B32" s="5" t="s">
        <v>103</v>
      </c>
      <c r="C32" s="5" t="s">
        <v>94</v>
      </c>
      <c r="D32" s="5" t="s">
        <v>20</v>
      </c>
      <c r="E32" s="5" t="s">
        <v>104</v>
      </c>
      <c r="F32" s="5">
        <v>68</v>
      </c>
      <c r="G32" s="5">
        <f>F32*0.6</f>
        <v>40.8</v>
      </c>
      <c r="H32" s="5">
        <v>6</v>
      </c>
      <c r="I32" s="5">
        <v>89</v>
      </c>
      <c r="J32" s="5">
        <f>I32*0.4</f>
        <v>35.6</v>
      </c>
      <c r="K32" s="5">
        <f>G32+J32</f>
        <v>76.4</v>
      </c>
      <c r="L32" s="5">
        <v>4</v>
      </c>
      <c r="M32" s="14"/>
    </row>
    <row r="33" spans="1:13">
      <c r="A33" s="5" t="s">
        <v>105</v>
      </c>
      <c r="B33" s="5" t="s">
        <v>106</v>
      </c>
      <c r="C33" s="5" t="s">
        <v>94</v>
      </c>
      <c r="D33" s="5" t="s">
        <v>20</v>
      </c>
      <c r="E33" s="5" t="s">
        <v>107</v>
      </c>
      <c r="F33" s="5">
        <v>67</v>
      </c>
      <c r="G33" s="5">
        <f>F33*0.6</f>
        <v>40.2</v>
      </c>
      <c r="H33" s="5">
        <v>10</v>
      </c>
      <c r="I33" s="5">
        <v>88</v>
      </c>
      <c r="J33" s="5">
        <f>I33*0.4</f>
        <v>35.2</v>
      </c>
      <c r="K33" s="5">
        <f>G33+J33</f>
        <v>75.4</v>
      </c>
      <c r="L33" s="5">
        <v>5</v>
      </c>
      <c r="M33" s="14"/>
    </row>
    <row r="34" spans="1:13">
      <c r="A34" s="5" t="s">
        <v>108</v>
      </c>
      <c r="B34" s="5" t="s">
        <v>109</v>
      </c>
      <c r="C34" s="5" t="s">
        <v>94</v>
      </c>
      <c r="D34" s="5" t="s">
        <v>20</v>
      </c>
      <c r="E34" s="5" t="s">
        <v>110</v>
      </c>
      <c r="F34" s="5">
        <v>65</v>
      </c>
      <c r="G34" s="5">
        <f>F34*0.6</f>
        <v>39</v>
      </c>
      <c r="H34" s="5">
        <v>11</v>
      </c>
      <c r="I34" s="5">
        <v>84.4</v>
      </c>
      <c r="J34" s="5">
        <f>I34*0.4</f>
        <v>33.76</v>
      </c>
      <c r="K34" s="5">
        <f>G34+J34</f>
        <v>72.76</v>
      </c>
      <c r="L34" s="5">
        <v>6</v>
      </c>
      <c r="M34" s="14"/>
    </row>
    <row r="35" spans="1:13">
      <c r="A35" s="5" t="s">
        <v>111</v>
      </c>
      <c r="B35" s="5" t="s">
        <v>112</v>
      </c>
      <c r="C35" s="5" t="s">
        <v>94</v>
      </c>
      <c r="D35" s="5" t="s">
        <v>20</v>
      </c>
      <c r="E35" s="5" t="s">
        <v>113</v>
      </c>
      <c r="F35" s="5">
        <v>63</v>
      </c>
      <c r="G35" s="5">
        <f>F35*0.6</f>
        <v>37.8</v>
      </c>
      <c r="H35" s="5">
        <v>7</v>
      </c>
      <c r="I35" s="5">
        <v>84.8</v>
      </c>
      <c r="J35" s="5">
        <f>I35*0.4</f>
        <v>33.92</v>
      </c>
      <c r="K35" s="5">
        <f>G35+J35</f>
        <v>71.72</v>
      </c>
      <c r="L35" s="5">
        <v>7</v>
      </c>
      <c r="M35" s="14"/>
    </row>
    <row r="36" spans="1:13">
      <c r="A36" s="5" t="s">
        <v>114</v>
      </c>
      <c r="B36" s="5" t="s">
        <v>115</v>
      </c>
      <c r="C36" s="5" t="s">
        <v>94</v>
      </c>
      <c r="D36" s="5" t="s">
        <v>20</v>
      </c>
      <c r="E36" s="5" t="s">
        <v>116</v>
      </c>
      <c r="F36" s="5">
        <v>61</v>
      </c>
      <c r="G36" s="5">
        <f>F36*0.6</f>
        <v>36.6</v>
      </c>
      <c r="H36" s="5">
        <v>8</v>
      </c>
      <c r="I36" s="5">
        <v>85.8</v>
      </c>
      <c r="J36" s="5">
        <f>I36*0.4</f>
        <v>34.32</v>
      </c>
      <c r="K36" s="5">
        <f>G36+J36</f>
        <v>70.92</v>
      </c>
      <c r="L36" s="5">
        <v>8</v>
      </c>
      <c r="M36" s="14"/>
    </row>
    <row r="37" spans="1:13">
      <c r="A37" s="5" t="s">
        <v>117</v>
      </c>
      <c r="B37" s="5" t="s">
        <v>118</v>
      </c>
      <c r="C37" s="5" t="s">
        <v>94</v>
      </c>
      <c r="D37" s="5" t="s">
        <v>20</v>
      </c>
      <c r="E37" s="5" t="s">
        <v>119</v>
      </c>
      <c r="F37" s="5">
        <v>62</v>
      </c>
      <c r="G37" s="5">
        <f>F37*0.6</f>
        <v>37.2</v>
      </c>
      <c r="H37" s="5">
        <v>4</v>
      </c>
      <c r="I37" s="5">
        <v>83.2</v>
      </c>
      <c r="J37" s="5">
        <f>I37*0.4</f>
        <v>33.28</v>
      </c>
      <c r="K37" s="5">
        <f>G37+J37</f>
        <v>70.48</v>
      </c>
      <c r="L37" s="5">
        <v>9</v>
      </c>
      <c r="M37" s="14"/>
    </row>
    <row r="38" spans="1:13">
      <c r="A38" s="5" t="s">
        <v>120</v>
      </c>
      <c r="B38" s="5" t="s">
        <v>121</v>
      </c>
      <c r="C38" s="5" t="s">
        <v>94</v>
      </c>
      <c r="D38" s="5" t="s">
        <v>20</v>
      </c>
      <c r="E38" s="5" t="s">
        <v>122</v>
      </c>
      <c r="F38" s="5">
        <v>59</v>
      </c>
      <c r="G38" s="5">
        <f>F38*0.6</f>
        <v>35.4</v>
      </c>
      <c r="H38" s="5">
        <v>2</v>
      </c>
      <c r="I38" s="5">
        <v>83.8</v>
      </c>
      <c r="J38" s="5">
        <f>I38*0.4</f>
        <v>33.52</v>
      </c>
      <c r="K38" s="5">
        <f>G38+J38</f>
        <v>68.92</v>
      </c>
      <c r="L38" s="5">
        <v>10</v>
      </c>
      <c r="M38" s="14"/>
    </row>
    <row r="39" spans="1:13">
      <c r="A39" s="5" t="s">
        <v>123</v>
      </c>
      <c r="B39" s="5" t="s">
        <v>124</v>
      </c>
      <c r="C39" s="5" t="s">
        <v>94</v>
      </c>
      <c r="D39" s="5" t="s">
        <v>20</v>
      </c>
      <c r="E39" s="5" t="s">
        <v>125</v>
      </c>
      <c r="F39" s="5">
        <v>67</v>
      </c>
      <c r="G39" s="5">
        <f>F39*0.6</f>
        <v>40.2</v>
      </c>
      <c r="H39" s="5">
        <v>3</v>
      </c>
      <c r="I39" s="5">
        <v>0</v>
      </c>
      <c r="J39" s="5">
        <f>I39*0.4</f>
        <v>0</v>
      </c>
      <c r="K39" s="5">
        <f>G39+J39</f>
        <v>40.2</v>
      </c>
      <c r="L39" s="5">
        <v>11</v>
      </c>
      <c r="M39" s="15"/>
    </row>
    <row r="40" spans="1:13">
      <c r="A40" s="6" t="s">
        <v>126</v>
      </c>
      <c r="B40" s="6" t="s">
        <v>127</v>
      </c>
      <c r="C40" s="6" t="s">
        <v>128</v>
      </c>
      <c r="D40" s="6" t="s">
        <v>20</v>
      </c>
      <c r="E40" s="6" t="s">
        <v>129</v>
      </c>
      <c r="F40" s="6">
        <v>72</v>
      </c>
      <c r="G40" s="6">
        <f>F40*0.6</f>
        <v>43.2</v>
      </c>
      <c r="H40" s="6">
        <v>7</v>
      </c>
      <c r="I40" s="6">
        <v>89.4</v>
      </c>
      <c r="J40" s="6">
        <f>I40*0.4</f>
        <v>35.76</v>
      </c>
      <c r="K40" s="6">
        <f>G40+J40</f>
        <v>78.96</v>
      </c>
      <c r="L40" s="6">
        <v>1</v>
      </c>
      <c r="M40" s="16">
        <v>6</v>
      </c>
    </row>
    <row r="41" spans="1:13">
      <c r="A41" s="6" t="s">
        <v>130</v>
      </c>
      <c r="B41" s="6" t="s">
        <v>131</v>
      </c>
      <c r="C41" s="6" t="s">
        <v>128</v>
      </c>
      <c r="D41" s="6" t="s">
        <v>20</v>
      </c>
      <c r="E41" s="6" t="s">
        <v>132</v>
      </c>
      <c r="F41" s="6">
        <v>62</v>
      </c>
      <c r="G41" s="6">
        <f>F41*0.6</f>
        <v>37.2</v>
      </c>
      <c r="H41" s="6">
        <v>1</v>
      </c>
      <c r="I41" s="6">
        <v>83.8</v>
      </c>
      <c r="J41" s="6">
        <f>I41*0.4</f>
        <v>33.52</v>
      </c>
      <c r="K41" s="6">
        <f>G41+J41</f>
        <v>70.72</v>
      </c>
      <c r="L41" s="6">
        <v>2</v>
      </c>
      <c r="M41" s="14"/>
    </row>
    <row r="42" spans="1:13">
      <c r="A42" s="6" t="s">
        <v>133</v>
      </c>
      <c r="B42" s="6" t="s">
        <v>134</v>
      </c>
      <c r="C42" s="6" t="s">
        <v>128</v>
      </c>
      <c r="D42" s="6" t="s">
        <v>20</v>
      </c>
      <c r="E42" s="6" t="s">
        <v>135</v>
      </c>
      <c r="F42" s="6">
        <v>60</v>
      </c>
      <c r="G42" s="6">
        <f>F42*0.6</f>
        <v>36</v>
      </c>
      <c r="H42" s="6">
        <v>9</v>
      </c>
      <c r="I42" s="6">
        <v>86</v>
      </c>
      <c r="J42" s="6">
        <f>I42*0.4</f>
        <v>34.4</v>
      </c>
      <c r="K42" s="6">
        <f>G42+J42</f>
        <v>70.4</v>
      </c>
      <c r="L42" s="6">
        <v>3</v>
      </c>
      <c r="M42" s="14"/>
    </row>
    <row r="43" spans="1:13">
      <c r="A43" s="6" t="s">
        <v>136</v>
      </c>
      <c r="B43" s="6" t="s">
        <v>137</v>
      </c>
      <c r="C43" s="6" t="s">
        <v>128</v>
      </c>
      <c r="D43" s="6" t="s">
        <v>20</v>
      </c>
      <c r="E43" s="6" t="s">
        <v>138</v>
      </c>
      <c r="F43" s="6">
        <v>61</v>
      </c>
      <c r="G43" s="6">
        <f>F43*0.6</f>
        <v>36.6</v>
      </c>
      <c r="H43" s="6">
        <v>2</v>
      </c>
      <c r="I43" s="6">
        <v>78.4</v>
      </c>
      <c r="J43" s="6">
        <f>I43*0.4</f>
        <v>31.36</v>
      </c>
      <c r="K43" s="6">
        <f>G43+J43</f>
        <v>67.96</v>
      </c>
      <c r="L43" s="6">
        <v>4</v>
      </c>
      <c r="M43" s="14"/>
    </row>
    <row r="44" spans="1:13">
      <c r="A44" s="6" t="s">
        <v>139</v>
      </c>
      <c r="B44" s="6" t="s">
        <v>140</v>
      </c>
      <c r="C44" s="6" t="s">
        <v>128</v>
      </c>
      <c r="D44" s="6" t="s">
        <v>20</v>
      </c>
      <c r="E44" s="6" t="s">
        <v>96</v>
      </c>
      <c r="F44" s="6">
        <v>57</v>
      </c>
      <c r="G44" s="6">
        <f>F44*0.6</f>
        <v>34.2</v>
      </c>
      <c r="H44" s="6">
        <v>5</v>
      </c>
      <c r="I44" s="6">
        <v>81.4</v>
      </c>
      <c r="J44" s="6">
        <f>I44*0.4</f>
        <v>32.56</v>
      </c>
      <c r="K44" s="6">
        <f>G44+J44</f>
        <v>66.76</v>
      </c>
      <c r="L44" s="6">
        <v>5</v>
      </c>
      <c r="M44" s="14"/>
    </row>
    <row r="45" spans="1:13">
      <c r="A45" s="6" t="s">
        <v>141</v>
      </c>
      <c r="B45" s="6" t="s">
        <v>142</v>
      </c>
      <c r="C45" s="6" t="s">
        <v>128</v>
      </c>
      <c r="D45" s="6" t="s">
        <v>20</v>
      </c>
      <c r="E45" s="6" t="s">
        <v>143</v>
      </c>
      <c r="F45" s="6">
        <v>53</v>
      </c>
      <c r="G45" s="6">
        <f>F45*0.6</f>
        <v>31.8</v>
      </c>
      <c r="H45" s="6">
        <v>4</v>
      </c>
      <c r="I45" s="6">
        <v>82.6</v>
      </c>
      <c r="J45" s="6">
        <f>I45*0.4</f>
        <v>33.04</v>
      </c>
      <c r="K45" s="6">
        <f>G45+J45</f>
        <v>64.84</v>
      </c>
      <c r="L45" s="6">
        <v>6</v>
      </c>
      <c r="M45" s="14"/>
    </row>
    <row r="46" spans="1:13">
      <c r="A46" s="6" t="s">
        <v>144</v>
      </c>
      <c r="B46" s="6" t="s">
        <v>145</v>
      </c>
      <c r="C46" s="6" t="s">
        <v>128</v>
      </c>
      <c r="D46" s="6" t="s">
        <v>20</v>
      </c>
      <c r="E46" s="6" t="s">
        <v>146</v>
      </c>
      <c r="F46" s="6">
        <v>55</v>
      </c>
      <c r="G46" s="6">
        <f>F46*0.6</f>
        <v>33</v>
      </c>
      <c r="H46" s="6">
        <v>8</v>
      </c>
      <c r="I46" s="6">
        <v>79</v>
      </c>
      <c r="J46" s="6">
        <f>I46*0.4</f>
        <v>31.6</v>
      </c>
      <c r="K46" s="6">
        <f>G46+J46</f>
        <v>64.6</v>
      </c>
      <c r="L46" s="6">
        <v>7</v>
      </c>
      <c r="M46" s="14"/>
    </row>
    <row r="47" spans="1:13">
      <c r="A47" s="6" t="s">
        <v>147</v>
      </c>
      <c r="B47" s="6" t="s">
        <v>148</v>
      </c>
      <c r="C47" s="6" t="s">
        <v>128</v>
      </c>
      <c r="D47" s="6" t="s">
        <v>20</v>
      </c>
      <c r="E47" s="6" t="s">
        <v>58</v>
      </c>
      <c r="F47" s="6">
        <v>49</v>
      </c>
      <c r="G47" s="6">
        <f>F47*0.6</f>
        <v>29.4</v>
      </c>
      <c r="H47" s="6">
        <v>6</v>
      </c>
      <c r="I47" s="6">
        <v>81</v>
      </c>
      <c r="J47" s="6">
        <f>I47*0.4</f>
        <v>32.4</v>
      </c>
      <c r="K47" s="6">
        <f>G47+J47</f>
        <v>61.8</v>
      </c>
      <c r="L47" s="6">
        <v>8</v>
      </c>
      <c r="M47" s="14"/>
    </row>
    <row r="48" spans="1:13">
      <c r="A48" s="6" t="s">
        <v>149</v>
      </c>
      <c r="B48" s="6" t="s">
        <v>150</v>
      </c>
      <c r="C48" s="6" t="s">
        <v>128</v>
      </c>
      <c r="D48" s="6" t="s">
        <v>20</v>
      </c>
      <c r="E48" s="6" t="s">
        <v>151</v>
      </c>
      <c r="F48" s="6">
        <v>49</v>
      </c>
      <c r="G48" s="6">
        <f>F48*0.6</f>
        <v>29.4</v>
      </c>
      <c r="H48" s="6">
        <v>3</v>
      </c>
      <c r="I48" s="6">
        <v>79</v>
      </c>
      <c r="J48" s="6">
        <f>I48*0.4</f>
        <v>31.6</v>
      </c>
      <c r="K48" s="6">
        <f>G48+J48</f>
        <v>61</v>
      </c>
      <c r="L48" s="6">
        <v>9</v>
      </c>
      <c r="M48" s="15"/>
    </row>
    <row r="49" spans="1:13">
      <c r="A49" s="7" t="s">
        <v>152</v>
      </c>
      <c r="B49" s="7" t="s">
        <v>153</v>
      </c>
      <c r="C49" s="7" t="s">
        <v>154</v>
      </c>
      <c r="D49" s="7" t="s">
        <v>20</v>
      </c>
      <c r="E49" s="7" t="s">
        <v>92</v>
      </c>
      <c r="F49" s="7">
        <v>78</v>
      </c>
      <c r="G49" s="7">
        <f>F49*0.6</f>
        <v>46.8</v>
      </c>
      <c r="H49" s="7">
        <v>2</v>
      </c>
      <c r="I49" s="7">
        <v>89.6</v>
      </c>
      <c r="J49" s="7">
        <f>I49*0.4</f>
        <v>35.84</v>
      </c>
      <c r="K49" s="7">
        <f>G49+J49</f>
        <v>82.64</v>
      </c>
      <c r="L49" s="7">
        <v>1</v>
      </c>
      <c r="M49" s="17">
        <v>5</v>
      </c>
    </row>
    <row r="50" spans="1:13">
      <c r="A50" s="7" t="s">
        <v>155</v>
      </c>
      <c r="B50" s="7" t="s">
        <v>156</v>
      </c>
      <c r="C50" s="7" t="s">
        <v>154</v>
      </c>
      <c r="D50" s="7" t="s">
        <v>20</v>
      </c>
      <c r="E50" s="7" t="s">
        <v>157</v>
      </c>
      <c r="F50" s="7">
        <v>74</v>
      </c>
      <c r="G50" s="7">
        <f>F50*0.6</f>
        <v>44.4</v>
      </c>
      <c r="H50" s="7">
        <v>1</v>
      </c>
      <c r="I50" s="7">
        <v>84.8</v>
      </c>
      <c r="J50" s="7">
        <f>I50*0.4</f>
        <v>33.92</v>
      </c>
      <c r="K50" s="7">
        <f>G50+J50</f>
        <v>78.32</v>
      </c>
      <c r="L50" s="7">
        <v>2</v>
      </c>
      <c r="M50" s="14"/>
    </row>
    <row r="51" spans="1:13">
      <c r="A51" s="7" t="s">
        <v>158</v>
      </c>
      <c r="B51" s="7" t="s">
        <v>159</v>
      </c>
      <c r="C51" s="7" t="s">
        <v>154</v>
      </c>
      <c r="D51" s="7" t="s">
        <v>20</v>
      </c>
      <c r="E51" s="7" t="s">
        <v>160</v>
      </c>
      <c r="F51" s="7">
        <v>73</v>
      </c>
      <c r="G51" s="7">
        <f>F51*0.6</f>
        <v>43.8</v>
      </c>
      <c r="H51" s="7">
        <v>7</v>
      </c>
      <c r="I51" s="7">
        <v>84.2</v>
      </c>
      <c r="J51" s="7">
        <f>I51*0.4</f>
        <v>33.68</v>
      </c>
      <c r="K51" s="7">
        <f>G51+J51</f>
        <v>77.48</v>
      </c>
      <c r="L51" s="7">
        <v>3</v>
      </c>
      <c r="M51" s="14"/>
    </row>
    <row r="52" spans="1:13">
      <c r="A52" s="7" t="s">
        <v>161</v>
      </c>
      <c r="B52" s="7" t="s">
        <v>162</v>
      </c>
      <c r="C52" s="7" t="s">
        <v>154</v>
      </c>
      <c r="D52" s="7" t="s">
        <v>20</v>
      </c>
      <c r="E52" s="7" t="s">
        <v>163</v>
      </c>
      <c r="F52" s="7">
        <v>70</v>
      </c>
      <c r="G52" s="7">
        <f>F52*0.6</f>
        <v>42</v>
      </c>
      <c r="H52" s="7">
        <v>5</v>
      </c>
      <c r="I52" s="7">
        <v>88.4</v>
      </c>
      <c r="J52" s="7">
        <f>I52*0.4</f>
        <v>35.36</v>
      </c>
      <c r="K52" s="7">
        <f>G52+J52</f>
        <v>77.36</v>
      </c>
      <c r="L52" s="7">
        <v>4</v>
      </c>
      <c r="M52" s="14"/>
    </row>
    <row r="53" spans="1:13">
      <c r="A53" s="7" t="s">
        <v>164</v>
      </c>
      <c r="B53" s="7" t="s">
        <v>165</v>
      </c>
      <c r="C53" s="7" t="s">
        <v>154</v>
      </c>
      <c r="D53" s="7" t="s">
        <v>20</v>
      </c>
      <c r="E53" s="7" t="s">
        <v>166</v>
      </c>
      <c r="F53" s="7">
        <v>71</v>
      </c>
      <c r="G53" s="7">
        <f>F53*0.6</f>
        <v>42.6</v>
      </c>
      <c r="H53" s="7">
        <v>6</v>
      </c>
      <c r="I53" s="7">
        <v>85.8</v>
      </c>
      <c r="J53" s="7">
        <f>I53*0.4</f>
        <v>34.32</v>
      </c>
      <c r="K53" s="7">
        <f>G53+J53</f>
        <v>76.92</v>
      </c>
      <c r="L53" s="7">
        <v>5</v>
      </c>
      <c r="M53" s="14"/>
    </row>
    <row r="54" spans="1:13">
      <c r="A54" s="7" t="s">
        <v>167</v>
      </c>
      <c r="B54" s="7" t="s">
        <v>168</v>
      </c>
      <c r="C54" s="7" t="s">
        <v>154</v>
      </c>
      <c r="D54" s="7" t="s">
        <v>20</v>
      </c>
      <c r="E54" s="7" t="s">
        <v>169</v>
      </c>
      <c r="F54" s="7">
        <v>69</v>
      </c>
      <c r="G54" s="7">
        <f>F54*0.6</f>
        <v>41.4</v>
      </c>
      <c r="H54" s="7">
        <v>4</v>
      </c>
      <c r="I54" s="7">
        <v>85.8</v>
      </c>
      <c r="J54" s="7">
        <f>I54*0.4</f>
        <v>34.32</v>
      </c>
      <c r="K54" s="7">
        <f>G54+J54</f>
        <v>75.72</v>
      </c>
      <c r="L54" s="7">
        <v>6</v>
      </c>
      <c r="M54" s="14"/>
    </row>
    <row r="55" spans="1:13">
      <c r="A55" s="7" t="s">
        <v>170</v>
      </c>
      <c r="B55" s="7" t="s">
        <v>171</v>
      </c>
      <c r="C55" s="7" t="s">
        <v>154</v>
      </c>
      <c r="D55" s="7" t="s">
        <v>20</v>
      </c>
      <c r="E55" s="7" t="s">
        <v>130</v>
      </c>
      <c r="F55" s="7">
        <v>67</v>
      </c>
      <c r="G55" s="7">
        <f>F55*0.6</f>
        <v>40.2</v>
      </c>
      <c r="H55" s="7">
        <v>8</v>
      </c>
      <c r="I55" s="7">
        <v>86.4</v>
      </c>
      <c r="J55" s="7">
        <f>I55*0.4</f>
        <v>34.56</v>
      </c>
      <c r="K55" s="7">
        <f>G55+J55</f>
        <v>74.76</v>
      </c>
      <c r="L55" s="7">
        <v>7</v>
      </c>
      <c r="M55" s="14"/>
    </row>
    <row r="56" spans="1:13">
      <c r="A56" s="7" t="s">
        <v>172</v>
      </c>
      <c r="B56" s="7" t="s">
        <v>173</v>
      </c>
      <c r="C56" s="7" t="s">
        <v>154</v>
      </c>
      <c r="D56" s="7" t="s">
        <v>20</v>
      </c>
      <c r="E56" s="7" t="s">
        <v>174</v>
      </c>
      <c r="F56" s="7">
        <v>59</v>
      </c>
      <c r="G56" s="7">
        <f>F56*0.6</f>
        <v>35.4</v>
      </c>
      <c r="H56" s="7">
        <v>3</v>
      </c>
      <c r="I56" s="7">
        <v>83</v>
      </c>
      <c r="J56" s="7">
        <f>I56*0.4</f>
        <v>33.2</v>
      </c>
      <c r="K56" s="7">
        <f>G56+J56</f>
        <v>68.6</v>
      </c>
      <c r="L56" s="7">
        <v>8</v>
      </c>
      <c r="M56" s="15"/>
    </row>
    <row r="57" spans="1:13">
      <c r="A57" s="5" t="s">
        <v>175</v>
      </c>
      <c r="B57" s="5" t="s">
        <v>176</v>
      </c>
      <c r="C57" s="5" t="s">
        <v>177</v>
      </c>
      <c r="D57" s="5" t="s">
        <v>20</v>
      </c>
      <c r="E57" s="5" t="s">
        <v>178</v>
      </c>
      <c r="F57" s="5">
        <v>68</v>
      </c>
      <c r="G57" s="5">
        <f>F57*0.6</f>
        <v>40.8</v>
      </c>
      <c r="H57" s="5">
        <v>9</v>
      </c>
      <c r="I57" s="5">
        <v>85.4</v>
      </c>
      <c r="J57" s="5">
        <f>I57*0.4</f>
        <v>34.16</v>
      </c>
      <c r="K57" s="5">
        <f>G57+J57</f>
        <v>74.96</v>
      </c>
      <c r="L57" s="5">
        <v>1</v>
      </c>
      <c r="M57" s="13">
        <v>6</v>
      </c>
    </row>
    <row r="58" spans="1:13">
      <c r="A58" s="5" t="s">
        <v>179</v>
      </c>
      <c r="B58" s="5" t="s">
        <v>180</v>
      </c>
      <c r="C58" s="5" t="s">
        <v>177</v>
      </c>
      <c r="D58" s="5" t="s">
        <v>20</v>
      </c>
      <c r="E58" s="5" t="s">
        <v>181</v>
      </c>
      <c r="F58" s="5">
        <v>70</v>
      </c>
      <c r="G58" s="5">
        <f>F58*0.6</f>
        <v>42</v>
      </c>
      <c r="H58" s="5">
        <v>8</v>
      </c>
      <c r="I58" s="5">
        <v>82.2</v>
      </c>
      <c r="J58" s="5">
        <f>I58*0.4</f>
        <v>32.88</v>
      </c>
      <c r="K58" s="5">
        <f>G58+J58</f>
        <v>74.88</v>
      </c>
      <c r="L58" s="5">
        <v>2</v>
      </c>
      <c r="M58" s="14"/>
    </row>
    <row r="59" spans="1:13">
      <c r="A59" s="5" t="s">
        <v>182</v>
      </c>
      <c r="B59" s="5" t="s">
        <v>183</v>
      </c>
      <c r="C59" s="5" t="s">
        <v>177</v>
      </c>
      <c r="D59" s="5" t="s">
        <v>20</v>
      </c>
      <c r="E59" s="5" t="s">
        <v>123</v>
      </c>
      <c r="F59" s="5">
        <v>64</v>
      </c>
      <c r="G59" s="5">
        <f>F59*0.6</f>
        <v>38.4</v>
      </c>
      <c r="H59" s="5">
        <v>4</v>
      </c>
      <c r="I59" s="5">
        <v>85.8</v>
      </c>
      <c r="J59" s="5">
        <f>I59*0.4</f>
        <v>34.32</v>
      </c>
      <c r="K59" s="5">
        <f>G59+J59</f>
        <v>72.72</v>
      </c>
      <c r="L59" s="5">
        <v>3</v>
      </c>
      <c r="M59" s="14"/>
    </row>
    <row r="60" spans="1:13">
      <c r="A60" s="5" t="s">
        <v>184</v>
      </c>
      <c r="B60" s="5" t="s">
        <v>185</v>
      </c>
      <c r="C60" s="5" t="s">
        <v>177</v>
      </c>
      <c r="D60" s="5" t="s">
        <v>20</v>
      </c>
      <c r="E60" s="5" t="s">
        <v>149</v>
      </c>
      <c r="F60" s="5">
        <v>54</v>
      </c>
      <c r="G60" s="5">
        <f>F60*0.6</f>
        <v>32.4</v>
      </c>
      <c r="H60" s="5">
        <v>2</v>
      </c>
      <c r="I60" s="5">
        <v>88.4</v>
      </c>
      <c r="J60" s="5">
        <f>I60*0.4</f>
        <v>35.36</v>
      </c>
      <c r="K60" s="5">
        <f>G60+J60</f>
        <v>67.76</v>
      </c>
      <c r="L60" s="5">
        <v>4</v>
      </c>
      <c r="M60" s="14"/>
    </row>
    <row r="61" spans="1:13">
      <c r="A61" s="5" t="s">
        <v>186</v>
      </c>
      <c r="B61" s="5" t="s">
        <v>187</v>
      </c>
      <c r="C61" s="5" t="s">
        <v>177</v>
      </c>
      <c r="D61" s="5" t="s">
        <v>20</v>
      </c>
      <c r="E61" s="5" t="s">
        <v>188</v>
      </c>
      <c r="F61" s="5">
        <v>58</v>
      </c>
      <c r="G61" s="5">
        <f>F61*0.6</f>
        <v>34.8</v>
      </c>
      <c r="H61" s="5">
        <v>7</v>
      </c>
      <c r="I61" s="5">
        <v>77.6</v>
      </c>
      <c r="J61" s="5">
        <f>I61*0.4</f>
        <v>31.04</v>
      </c>
      <c r="K61" s="5">
        <f>G61+J61</f>
        <v>65.84</v>
      </c>
      <c r="L61" s="5">
        <v>5</v>
      </c>
      <c r="M61" s="14"/>
    </row>
    <row r="62" spans="1:13">
      <c r="A62" s="5" t="s">
        <v>189</v>
      </c>
      <c r="B62" s="5" t="s">
        <v>190</v>
      </c>
      <c r="C62" s="5" t="s">
        <v>177</v>
      </c>
      <c r="D62" s="5" t="s">
        <v>20</v>
      </c>
      <c r="E62" s="5" t="s">
        <v>191</v>
      </c>
      <c r="F62" s="5">
        <v>57</v>
      </c>
      <c r="G62" s="5">
        <f>F62*0.6</f>
        <v>34.2</v>
      </c>
      <c r="H62" s="5">
        <v>5</v>
      </c>
      <c r="I62" s="5">
        <v>78.6</v>
      </c>
      <c r="J62" s="5">
        <f>I62*0.4</f>
        <v>31.44</v>
      </c>
      <c r="K62" s="5">
        <f>G62+J62</f>
        <v>65.64</v>
      </c>
      <c r="L62" s="5">
        <v>6</v>
      </c>
      <c r="M62" s="14"/>
    </row>
    <row r="63" spans="1:13">
      <c r="A63" s="5" t="s">
        <v>192</v>
      </c>
      <c r="B63" s="5" t="s">
        <v>193</v>
      </c>
      <c r="C63" s="5" t="s">
        <v>177</v>
      </c>
      <c r="D63" s="5" t="s">
        <v>20</v>
      </c>
      <c r="E63" s="5" t="s">
        <v>194</v>
      </c>
      <c r="F63" s="5">
        <v>51</v>
      </c>
      <c r="G63" s="5">
        <f>F63*0.6</f>
        <v>30.6</v>
      </c>
      <c r="H63" s="5">
        <v>3</v>
      </c>
      <c r="I63" s="5">
        <v>84.6</v>
      </c>
      <c r="J63" s="5">
        <f>I63*0.4</f>
        <v>33.84</v>
      </c>
      <c r="K63" s="5">
        <f>G63+J63</f>
        <v>64.44</v>
      </c>
      <c r="L63" s="5">
        <v>7</v>
      </c>
      <c r="M63" s="14"/>
    </row>
    <row r="64" spans="1:13">
      <c r="A64" s="5" t="s">
        <v>101</v>
      </c>
      <c r="B64" s="5" t="s">
        <v>195</v>
      </c>
      <c r="C64" s="5" t="s">
        <v>177</v>
      </c>
      <c r="D64" s="5" t="s">
        <v>20</v>
      </c>
      <c r="E64" s="5" t="s">
        <v>196</v>
      </c>
      <c r="F64" s="5">
        <v>57</v>
      </c>
      <c r="G64" s="5">
        <f>F64*0.6</f>
        <v>34.2</v>
      </c>
      <c r="H64" s="5">
        <v>6</v>
      </c>
      <c r="I64" s="5">
        <v>72.8</v>
      </c>
      <c r="J64" s="5">
        <f>I64*0.4</f>
        <v>29.12</v>
      </c>
      <c r="K64" s="5">
        <f>G64+J64</f>
        <v>63.32</v>
      </c>
      <c r="L64" s="5">
        <v>8</v>
      </c>
      <c r="M64" s="14"/>
    </row>
    <row r="65" spans="1:13">
      <c r="A65" s="5" t="s">
        <v>197</v>
      </c>
      <c r="B65" s="5" t="s">
        <v>198</v>
      </c>
      <c r="C65" s="5" t="s">
        <v>177</v>
      </c>
      <c r="D65" s="5" t="s">
        <v>20</v>
      </c>
      <c r="E65" s="5" t="s">
        <v>199</v>
      </c>
      <c r="F65" s="5">
        <v>51</v>
      </c>
      <c r="G65" s="5">
        <f>F65*0.6</f>
        <v>30.6</v>
      </c>
      <c r="H65" s="5">
        <v>1</v>
      </c>
      <c r="I65" s="5">
        <v>77</v>
      </c>
      <c r="J65" s="5">
        <f>I65*0.4</f>
        <v>30.8</v>
      </c>
      <c r="K65" s="5">
        <f>G65+J65</f>
        <v>61.4</v>
      </c>
      <c r="L65" s="5">
        <v>9</v>
      </c>
      <c r="M65" s="15"/>
    </row>
    <row r="66" spans="1:13">
      <c r="A66" s="6" t="s">
        <v>200</v>
      </c>
      <c r="B66" s="6" t="s">
        <v>201</v>
      </c>
      <c r="C66" s="6" t="s">
        <v>202</v>
      </c>
      <c r="D66" s="6" t="s">
        <v>20</v>
      </c>
      <c r="E66" s="6" t="s">
        <v>203</v>
      </c>
      <c r="F66" s="6">
        <v>65</v>
      </c>
      <c r="G66" s="6">
        <f>F66*0.6</f>
        <v>39</v>
      </c>
      <c r="H66" s="6">
        <v>9</v>
      </c>
      <c r="I66" s="6">
        <v>89.2</v>
      </c>
      <c r="J66" s="6">
        <f>I66*0.4</f>
        <v>35.68</v>
      </c>
      <c r="K66" s="6">
        <f>G66+J66</f>
        <v>74.68</v>
      </c>
      <c r="L66" s="6">
        <v>1</v>
      </c>
      <c r="M66" s="16">
        <v>7</v>
      </c>
    </row>
    <row r="67" spans="1:13">
      <c r="A67" s="6" t="s">
        <v>204</v>
      </c>
      <c r="B67" s="6" t="s">
        <v>205</v>
      </c>
      <c r="C67" s="6" t="s">
        <v>202</v>
      </c>
      <c r="D67" s="6" t="s">
        <v>20</v>
      </c>
      <c r="E67" s="6" t="s">
        <v>206</v>
      </c>
      <c r="F67" s="6">
        <v>67</v>
      </c>
      <c r="G67" s="6">
        <f>F67*0.6</f>
        <v>40.2</v>
      </c>
      <c r="H67" s="6">
        <v>7</v>
      </c>
      <c r="I67" s="6">
        <v>85.6</v>
      </c>
      <c r="J67" s="6">
        <f>I67*0.4</f>
        <v>34.24</v>
      </c>
      <c r="K67" s="6">
        <f>G67+J67</f>
        <v>74.44</v>
      </c>
      <c r="L67" s="6">
        <v>2</v>
      </c>
      <c r="M67" s="14"/>
    </row>
    <row r="68" spans="1:13">
      <c r="A68" s="6" t="s">
        <v>207</v>
      </c>
      <c r="B68" s="6" t="s">
        <v>208</v>
      </c>
      <c r="C68" s="6" t="s">
        <v>202</v>
      </c>
      <c r="D68" s="6" t="s">
        <v>20</v>
      </c>
      <c r="E68" s="6" t="s">
        <v>209</v>
      </c>
      <c r="F68" s="6">
        <v>62</v>
      </c>
      <c r="G68" s="6">
        <f>F68*0.6</f>
        <v>37.2</v>
      </c>
      <c r="H68" s="6">
        <v>5</v>
      </c>
      <c r="I68" s="6">
        <v>88.6</v>
      </c>
      <c r="J68" s="6">
        <f>I68*0.4</f>
        <v>35.44</v>
      </c>
      <c r="K68" s="6">
        <f>G68+J68</f>
        <v>72.64</v>
      </c>
      <c r="L68" s="6">
        <v>3</v>
      </c>
      <c r="M68" s="14"/>
    </row>
    <row r="69" spans="1:13">
      <c r="A69" s="6" t="s">
        <v>210</v>
      </c>
      <c r="B69" s="6" t="s">
        <v>211</v>
      </c>
      <c r="C69" s="6" t="s">
        <v>202</v>
      </c>
      <c r="D69" s="6" t="s">
        <v>20</v>
      </c>
      <c r="E69" s="6" t="s">
        <v>212</v>
      </c>
      <c r="F69" s="6">
        <v>65</v>
      </c>
      <c r="G69" s="6">
        <f>F69*0.6</f>
        <v>39</v>
      </c>
      <c r="H69" s="6">
        <v>8</v>
      </c>
      <c r="I69" s="6">
        <v>83.8</v>
      </c>
      <c r="J69" s="6">
        <f>I69*0.4</f>
        <v>33.52</v>
      </c>
      <c r="K69" s="6">
        <f>G69+J69</f>
        <v>72.52</v>
      </c>
      <c r="L69" s="6">
        <v>4</v>
      </c>
      <c r="M69" s="14"/>
    </row>
    <row r="70" spans="1:13">
      <c r="A70" s="6" t="s">
        <v>213</v>
      </c>
      <c r="B70" s="6" t="s">
        <v>214</v>
      </c>
      <c r="C70" s="6" t="s">
        <v>202</v>
      </c>
      <c r="D70" s="6" t="s">
        <v>20</v>
      </c>
      <c r="E70" s="6" t="s">
        <v>215</v>
      </c>
      <c r="F70" s="6">
        <v>63</v>
      </c>
      <c r="G70" s="6">
        <f>F70*0.6</f>
        <v>37.8</v>
      </c>
      <c r="H70" s="6">
        <v>4</v>
      </c>
      <c r="I70" s="6">
        <v>86.8</v>
      </c>
      <c r="J70" s="6">
        <f>I70*0.4</f>
        <v>34.72</v>
      </c>
      <c r="K70" s="6">
        <f>G70+J70</f>
        <v>72.52</v>
      </c>
      <c r="L70" s="6">
        <v>5</v>
      </c>
      <c r="M70" s="14"/>
    </row>
    <row r="71" spans="1:13">
      <c r="A71" s="6" t="s">
        <v>216</v>
      </c>
      <c r="B71" s="6" t="s">
        <v>217</v>
      </c>
      <c r="C71" s="6" t="s">
        <v>202</v>
      </c>
      <c r="D71" s="6" t="s">
        <v>20</v>
      </c>
      <c r="E71" s="6" t="s">
        <v>218</v>
      </c>
      <c r="F71" s="6">
        <v>62</v>
      </c>
      <c r="G71" s="6">
        <f>F71*0.6</f>
        <v>37.2</v>
      </c>
      <c r="H71" s="6">
        <v>10</v>
      </c>
      <c r="I71" s="6">
        <v>87.6</v>
      </c>
      <c r="J71" s="6">
        <f>I71*0.4</f>
        <v>35.04</v>
      </c>
      <c r="K71" s="6">
        <f>G71+J71</f>
        <v>72.24</v>
      </c>
      <c r="L71" s="6">
        <v>6</v>
      </c>
      <c r="M71" s="14"/>
    </row>
    <row r="72" spans="1:13">
      <c r="A72" s="6" t="s">
        <v>219</v>
      </c>
      <c r="B72" s="6" t="s">
        <v>220</v>
      </c>
      <c r="C72" s="6" t="s">
        <v>202</v>
      </c>
      <c r="D72" s="6" t="s">
        <v>20</v>
      </c>
      <c r="E72" s="6" t="s">
        <v>221</v>
      </c>
      <c r="F72" s="6">
        <v>58</v>
      </c>
      <c r="G72" s="6">
        <f>F72*0.6</f>
        <v>34.8</v>
      </c>
      <c r="H72" s="6">
        <v>6</v>
      </c>
      <c r="I72" s="6">
        <v>90</v>
      </c>
      <c r="J72" s="6">
        <f>I72*0.4</f>
        <v>36</v>
      </c>
      <c r="K72" s="6">
        <f>G72+J72</f>
        <v>70.8</v>
      </c>
      <c r="L72" s="6">
        <v>7</v>
      </c>
      <c r="M72" s="14"/>
    </row>
    <row r="73" spans="1:13">
      <c r="A73" s="6" t="s">
        <v>222</v>
      </c>
      <c r="B73" s="6" t="s">
        <v>223</v>
      </c>
      <c r="C73" s="6" t="s">
        <v>202</v>
      </c>
      <c r="D73" s="6" t="s">
        <v>20</v>
      </c>
      <c r="E73" s="6" t="s">
        <v>224</v>
      </c>
      <c r="F73" s="6">
        <v>60</v>
      </c>
      <c r="G73" s="6">
        <f>F73*0.6</f>
        <v>36</v>
      </c>
      <c r="H73" s="6">
        <v>3</v>
      </c>
      <c r="I73" s="6">
        <v>86.8</v>
      </c>
      <c r="J73" s="6">
        <f>I73*0.4</f>
        <v>34.72</v>
      </c>
      <c r="K73" s="6">
        <f>G73+J73</f>
        <v>70.72</v>
      </c>
      <c r="L73" s="6">
        <v>8</v>
      </c>
      <c r="M73" s="14"/>
    </row>
    <row r="74" spans="1:13">
      <c r="A74" s="6" t="s">
        <v>225</v>
      </c>
      <c r="B74" s="6" t="s">
        <v>226</v>
      </c>
      <c r="C74" s="6" t="s">
        <v>202</v>
      </c>
      <c r="D74" s="6" t="s">
        <v>20</v>
      </c>
      <c r="E74" s="6" t="s">
        <v>227</v>
      </c>
      <c r="F74" s="6">
        <v>58</v>
      </c>
      <c r="G74" s="6">
        <f>F74*0.6</f>
        <v>34.8</v>
      </c>
      <c r="H74" s="6">
        <v>1</v>
      </c>
      <c r="I74" s="6">
        <v>82.8</v>
      </c>
      <c r="J74" s="6">
        <f>I74*0.4</f>
        <v>33.12</v>
      </c>
      <c r="K74" s="6">
        <f>G74+J74</f>
        <v>67.92</v>
      </c>
      <c r="L74" s="6">
        <v>9</v>
      </c>
      <c r="M74" s="14"/>
    </row>
    <row r="75" spans="1:13">
      <c r="A75" s="6" t="s">
        <v>228</v>
      </c>
      <c r="B75" s="6" t="s">
        <v>229</v>
      </c>
      <c r="C75" s="6" t="s">
        <v>202</v>
      </c>
      <c r="D75" s="6" t="s">
        <v>20</v>
      </c>
      <c r="E75" s="6" t="s">
        <v>230</v>
      </c>
      <c r="F75" s="6">
        <v>54</v>
      </c>
      <c r="G75" s="6">
        <f>F75*0.6</f>
        <v>32.4</v>
      </c>
      <c r="H75" s="6">
        <v>11</v>
      </c>
      <c r="I75" s="6">
        <v>85.4</v>
      </c>
      <c r="J75" s="6">
        <f>I75*0.4</f>
        <v>34.16</v>
      </c>
      <c r="K75" s="6">
        <f>G75+J75</f>
        <v>66.56</v>
      </c>
      <c r="L75" s="6">
        <v>10</v>
      </c>
      <c r="M75" s="14"/>
    </row>
    <row r="76" spans="1:13">
      <c r="A76" s="6" t="s">
        <v>231</v>
      </c>
      <c r="B76" s="6" t="s">
        <v>232</v>
      </c>
      <c r="C76" s="6" t="s">
        <v>202</v>
      </c>
      <c r="D76" s="6" t="s">
        <v>20</v>
      </c>
      <c r="E76" s="6" t="s">
        <v>233</v>
      </c>
      <c r="F76" s="6">
        <v>54</v>
      </c>
      <c r="G76" s="6">
        <f>F76*0.6</f>
        <v>32.4</v>
      </c>
      <c r="H76" s="6">
        <v>2</v>
      </c>
      <c r="I76" s="6">
        <v>83.6</v>
      </c>
      <c r="J76" s="6">
        <f>I76*0.4</f>
        <v>33.44</v>
      </c>
      <c r="K76" s="6">
        <f>G76+J76</f>
        <v>65.84</v>
      </c>
      <c r="L76" s="6">
        <v>11</v>
      </c>
      <c r="M76" s="15"/>
    </row>
    <row r="77" spans="1:13">
      <c r="A77" s="7" t="s">
        <v>234</v>
      </c>
      <c r="B77" s="7" t="s">
        <v>235</v>
      </c>
      <c r="C77" s="7" t="s">
        <v>236</v>
      </c>
      <c r="D77" s="7" t="s">
        <v>20</v>
      </c>
      <c r="E77" s="7" t="s">
        <v>111</v>
      </c>
      <c r="F77" s="7">
        <v>68</v>
      </c>
      <c r="G77" s="7">
        <f>F77*0.6</f>
        <v>40.8</v>
      </c>
      <c r="H77" s="7">
        <v>1</v>
      </c>
      <c r="I77" s="7">
        <v>84.6</v>
      </c>
      <c r="J77" s="7">
        <f>I77*0.4</f>
        <v>33.84</v>
      </c>
      <c r="K77" s="7">
        <f>G77+J77</f>
        <v>74.64</v>
      </c>
      <c r="L77" s="7">
        <v>1</v>
      </c>
      <c r="M77" s="17">
        <v>8</v>
      </c>
    </row>
    <row r="78" spans="1:13">
      <c r="A78" s="7" t="s">
        <v>237</v>
      </c>
      <c r="B78" s="7" t="s">
        <v>238</v>
      </c>
      <c r="C78" s="7" t="s">
        <v>236</v>
      </c>
      <c r="D78" s="7" t="s">
        <v>20</v>
      </c>
      <c r="E78" s="7" t="s">
        <v>43</v>
      </c>
      <c r="F78" s="7">
        <v>63</v>
      </c>
      <c r="G78" s="7">
        <f>F78*0.6</f>
        <v>37.8</v>
      </c>
      <c r="H78" s="7">
        <v>2</v>
      </c>
      <c r="I78" s="7">
        <v>86.4</v>
      </c>
      <c r="J78" s="7">
        <f>I78*0.4</f>
        <v>34.56</v>
      </c>
      <c r="K78" s="7">
        <f>G78+J78</f>
        <v>72.36</v>
      </c>
      <c r="L78" s="7">
        <v>2</v>
      </c>
      <c r="M78" s="14"/>
    </row>
    <row r="79" spans="1:13">
      <c r="A79" s="7" t="s">
        <v>239</v>
      </c>
      <c r="B79" s="7" t="s">
        <v>240</v>
      </c>
      <c r="C79" s="7" t="s">
        <v>236</v>
      </c>
      <c r="D79" s="7" t="s">
        <v>20</v>
      </c>
      <c r="E79" s="7" t="s">
        <v>241</v>
      </c>
      <c r="F79" s="7">
        <v>62</v>
      </c>
      <c r="G79" s="7">
        <f>F79*0.6</f>
        <v>37.2</v>
      </c>
      <c r="H79" s="7">
        <v>5</v>
      </c>
      <c r="I79" s="7">
        <v>83.8</v>
      </c>
      <c r="J79" s="7">
        <f>I79*0.4</f>
        <v>33.52</v>
      </c>
      <c r="K79" s="7">
        <f>G79+J79</f>
        <v>70.72</v>
      </c>
      <c r="L79" s="7">
        <v>3</v>
      </c>
      <c r="M79" s="14"/>
    </row>
    <row r="80" spans="1:13">
      <c r="A80" s="7" t="s">
        <v>242</v>
      </c>
      <c r="B80" s="7" t="s">
        <v>243</v>
      </c>
      <c r="C80" s="7" t="s">
        <v>236</v>
      </c>
      <c r="D80" s="7" t="s">
        <v>20</v>
      </c>
      <c r="E80" s="7" t="s">
        <v>244</v>
      </c>
      <c r="F80" s="7">
        <v>62</v>
      </c>
      <c r="G80" s="7">
        <f>F80*0.6</f>
        <v>37.2</v>
      </c>
      <c r="H80" s="7">
        <v>9</v>
      </c>
      <c r="I80" s="7">
        <v>83.8</v>
      </c>
      <c r="J80" s="7">
        <f>I80*0.4</f>
        <v>33.52</v>
      </c>
      <c r="K80" s="7">
        <f>G80+J80</f>
        <v>70.72</v>
      </c>
      <c r="L80" s="7">
        <v>4</v>
      </c>
      <c r="M80" s="14"/>
    </row>
    <row r="81" spans="1:13">
      <c r="A81" s="7" t="s">
        <v>245</v>
      </c>
      <c r="B81" s="7" t="s">
        <v>246</v>
      </c>
      <c r="C81" s="7" t="s">
        <v>236</v>
      </c>
      <c r="D81" s="7" t="s">
        <v>20</v>
      </c>
      <c r="E81" s="7" t="s">
        <v>247</v>
      </c>
      <c r="F81" s="7">
        <v>63</v>
      </c>
      <c r="G81" s="7">
        <f>F81*0.6</f>
        <v>37.8</v>
      </c>
      <c r="H81" s="7">
        <v>12</v>
      </c>
      <c r="I81" s="7">
        <v>82</v>
      </c>
      <c r="J81" s="7">
        <f>I81*0.4</f>
        <v>32.8</v>
      </c>
      <c r="K81" s="7">
        <f>G81+J81</f>
        <v>70.6</v>
      </c>
      <c r="L81" s="7">
        <v>5</v>
      </c>
      <c r="M81" s="14"/>
    </row>
    <row r="82" spans="1:13">
      <c r="A82" s="7" t="s">
        <v>248</v>
      </c>
      <c r="B82" s="7" t="s">
        <v>249</v>
      </c>
      <c r="C82" s="7" t="s">
        <v>236</v>
      </c>
      <c r="D82" s="7" t="s">
        <v>20</v>
      </c>
      <c r="E82" s="7" t="s">
        <v>250</v>
      </c>
      <c r="F82" s="7">
        <v>61</v>
      </c>
      <c r="G82" s="7">
        <f>F82*0.6</f>
        <v>36.6</v>
      </c>
      <c r="H82" s="7">
        <v>10</v>
      </c>
      <c r="I82" s="7">
        <v>84.8</v>
      </c>
      <c r="J82" s="7">
        <f>I82*0.4</f>
        <v>33.92</v>
      </c>
      <c r="K82" s="7">
        <f>G82+J82</f>
        <v>70.52</v>
      </c>
      <c r="L82" s="7">
        <v>6</v>
      </c>
      <c r="M82" s="14"/>
    </row>
    <row r="83" spans="1:13">
      <c r="A83" s="7" t="s">
        <v>251</v>
      </c>
      <c r="B83" s="7" t="s">
        <v>252</v>
      </c>
      <c r="C83" s="7" t="s">
        <v>236</v>
      </c>
      <c r="D83" s="7" t="s">
        <v>20</v>
      </c>
      <c r="E83" s="7" t="s">
        <v>253</v>
      </c>
      <c r="F83" s="7">
        <v>61</v>
      </c>
      <c r="G83" s="7">
        <f>F83*0.6</f>
        <v>36.6</v>
      </c>
      <c r="H83" s="7">
        <v>4</v>
      </c>
      <c r="I83" s="7">
        <v>83.8</v>
      </c>
      <c r="J83" s="7">
        <f>I83*0.4</f>
        <v>33.52</v>
      </c>
      <c r="K83" s="7">
        <f>G83+J83</f>
        <v>70.12</v>
      </c>
      <c r="L83" s="7">
        <v>7</v>
      </c>
      <c r="M83" s="14"/>
    </row>
    <row r="84" spans="1:13">
      <c r="A84" s="7" t="s">
        <v>254</v>
      </c>
      <c r="B84" s="7" t="s">
        <v>255</v>
      </c>
      <c r="C84" s="7" t="s">
        <v>236</v>
      </c>
      <c r="D84" s="7" t="s">
        <v>20</v>
      </c>
      <c r="E84" s="7" t="s">
        <v>256</v>
      </c>
      <c r="F84" s="7">
        <v>60</v>
      </c>
      <c r="G84" s="7">
        <f>F84*0.6</f>
        <v>36</v>
      </c>
      <c r="H84" s="7">
        <v>3</v>
      </c>
      <c r="I84" s="7">
        <v>84.4</v>
      </c>
      <c r="J84" s="7">
        <f>I84*0.4</f>
        <v>33.76</v>
      </c>
      <c r="K84" s="7">
        <f>G84+J84</f>
        <v>69.76</v>
      </c>
      <c r="L84" s="7">
        <v>8</v>
      </c>
      <c r="M84" s="14"/>
    </row>
    <row r="85" spans="1:13">
      <c r="A85" s="7" t="s">
        <v>257</v>
      </c>
      <c r="B85" s="7" t="s">
        <v>258</v>
      </c>
      <c r="C85" s="7" t="s">
        <v>236</v>
      </c>
      <c r="D85" s="7" t="s">
        <v>20</v>
      </c>
      <c r="E85" s="7" t="s">
        <v>259</v>
      </c>
      <c r="F85" s="7">
        <v>58</v>
      </c>
      <c r="G85" s="7">
        <f>F85*0.6</f>
        <v>34.8</v>
      </c>
      <c r="H85" s="7">
        <v>8</v>
      </c>
      <c r="I85" s="7">
        <v>86</v>
      </c>
      <c r="J85" s="7">
        <f>I85*0.4</f>
        <v>34.4</v>
      </c>
      <c r="K85" s="7">
        <f>G85+J85</f>
        <v>69.2</v>
      </c>
      <c r="L85" s="7">
        <v>9</v>
      </c>
      <c r="M85" s="14"/>
    </row>
    <row r="86" spans="1:13">
      <c r="A86" s="7" t="s">
        <v>260</v>
      </c>
      <c r="B86" s="7" t="s">
        <v>261</v>
      </c>
      <c r="C86" s="7" t="s">
        <v>236</v>
      </c>
      <c r="D86" s="7" t="s">
        <v>20</v>
      </c>
      <c r="E86" s="7" t="s">
        <v>262</v>
      </c>
      <c r="F86" s="7">
        <v>58</v>
      </c>
      <c r="G86" s="7">
        <f>F86*0.6</f>
        <v>34.8</v>
      </c>
      <c r="H86" s="7">
        <v>6</v>
      </c>
      <c r="I86" s="7">
        <v>85.6</v>
      </c>
      <c r="J86" s="7">
        <f>I86*0.4</f>
        <v>34.24</v>
      </c>
      <c r="K86" s="7">
        <f>G86+J86</f>
        <v>69.04</v>
      </c>
      <c r="L86" s="7">
        <v>10</v>
      </c>
      <c r="M86" s="14"/>
    </row>
    <row r="87" spans="1:13">
      <c r="A87" s="7" t="s">
        <v>263</v>
      </c>
      <c r="B87" s="7" t="s">
        <v>264</v>
      </c>
      <c r="C87" s="7" t="s">
        <v>236</v>
      </c>
      <c r="D87" s="7" t="s">
        <v>20</v>
      </c>
      <c r="E87" s="7" t="s">
        <v>265</v>
      </c>
      <c r="F87" s="7">
        <v>55</v>
      </c>
      <c r="G87" s="7">
        <f>F87*0.6</f>
        <v>33</v>
      </c>
      <c r="H87" s="7">
        <v>7</v>
      </c>
      <c r="I87" s="7">
        <v>83.8</v>
      </c>
      <c r="J87" s="7">
        <f>I87*0.4</f>
        <v>33.52</v>
      </c>
      <c r="K87" s="7">
        <f>G87+J87</f>
        <v>66.52</v>
      </c>
      <c r="L87" s="7">
        <v>11</v>
      </c>
      <c r="M87" s="14"/>
    </row>
    <row r="88" spans="1:13">
      <c r="A88" s="7" t="s">
        <v>266</v>
      </c>
      <c r="B88" s="7" t="s">
        <v>267</v>
      </c>
      <c r="C88" s="7" t="s">
        <v>236</v>
      </c>
      <c r="D88" s="7" t="s">
        <v>20</v>
      </c>
      <c r="E88" s="7" t="s">
        <v>268</v>
      </c>
      <c r="F88" s="7">
        <v>52</v>
      </c>
      <c r="G88" s="7">
        <f>F88*0.6</f>
        <v>31.2</v>
      </c>
      <c r="H88" s="7">
        <v>11</v>
      </c>
      <c r="I88" s="7">
        <v>85.2</v>
      </c>
      <c r="J88" s="7">
        <f>I88*0.4</f>
        <v>34.08</v>
      </c>
      <c r="K88" s="7">
        <f>G88+J88</f>
        <v>65.28</v>
      </c>
      <c r="L88" s="7">
        <v>12</v>
      </c>
      <c r="M88" s="15"/>
    </row>
    <row r="89" spans="1:13">
      <c r="A89" s="5" t="s">
        <v>269</v>
      </c>
      <c r="B89" s="5" t="s">
        <v>270</v>
      </c>
      <c r="C89" s="5" t="s">
        <v>271</v>
      </c>
      <c r="D89" s="5" t="s">
        <v>20</v>
      </c>
      <c r="E89" s="5" t="s">
        <v>272</v>
      </c>
      <c r="F89" s="5">
        <v>78</v>
      </c>
      <c r="G89" s="5">
        <f>F89*0.6</f>
        <v>46.8</v>
      </c>
      <c r="H89" s="5">
        <v>10</v>
      </c>
      <c r="I89" s="5">
        <v>90.2</v>
      </c>
      <c r="J89" s="5">
        <f>I89*0.4</f>
        <v>36.08</v>
      </c>
      <c r="K89" s="5">
        <f>G89+J89</f>
        <v>82.88</v>
      </c>
      <c r="L89" s="5">
        <v>1</v>
      </c>
      <c r="M89" s="13">
        <v>7</v>
      </c>
    </row>
    <row r="90" spans="1:13">
      <c r="A90" s="5" t="s">
        <v>273</v>
      </c>
      <c r="B90" s="5" t="s">
        <v>274</v>
      </c>
      <c r="C90" s="5" t="s">
        <v>271</v>
      </c>
      <c r="D90" s="5" t="s">
        <v>20</v>
      </c>
      <c r="E90" s="5" t="s">
        <v>275</v>
      </c>
      <c r="F90" s="5">
        <v>70</v>
      </c>
      <c r="G90" s="5">
        <f>F90*0.6</f>
        <v>42</v>
      </c>
      <c r="H90" s="5">
        <v>7</v>
      </c>
      <c r="I90" s="5">
        <v>86.4</v>
      </c>
      <c r="J90" s="5">
        <f>I90*0.4</f>
        <v>34.56</v>
      </c>
      <c r="K90" s="5">
        <f>G90+J90</f>
        <v>76.56</v>
      </c>
      <c r="L90" s="5">
        <v>2</v>
      </c>
      <c r="M90" s="14"/>
    </row>
    <row r="91" spans="1:13">
      <c r="A91" s="5" t="s">
        <v>276</v>
      </c>
      <c r="B91" s="5" t="s">
        <v>277</v>
      </c>
      <c r="C91" s="5" t="s">
        <v>271</v>
      </c>
      <c r="D91" s="5" t="s">
        <v>20</v>
      </c>
      <c r="E91" s="5" t="s">
        <v>278</v>
      </c>
      <c r="F91" s="5">
        <v>64</v>
      </c>
      <c r="G91" s="5">
        <f>F91*0.6</f>
        <v>38.4</v>
      </c>
      <c r="H91" s="5">
        <v>4</v>
      </c>
      <c r="I91" s="5">
        <v>92.8</v>
      </c>
      <c r="J91" s="5">
        <f>I91*0.4</f>
        <v>37.12</v>
      </c>
      <c r="K91" s="5">
        <f>G91+J91</f>
        <v>75.52</v>
      </c>
      <c r="L91" s="5">
        <v>3</v>
      </c>
      <c r="M91" s="14"/>
    </row>
    <row r="92" spans="1:13">
      <c r="A92" s="5" t="s">
        <v>279</v>
      </c>
      <c r="B92" s="5" t="s">
        <v>280</v>
      </c>
      <c r="C92" s="5" t="s">
        <v>271</v>
      </c>
      <c r="D92" s="5" t="s">
        <v>20</v>
      </c>
      <c r="E92" s="5" t="s">
        <v>281</v>
      </c>
      <c r="F92" s="5">
        <v>65</v>
      </c>
      <c r="G92" s="5">
        <f>F92*0.6</f>
        <v>39</v>
      </c>
      <c r="H92" s="5">
        <v>3</v>
      </c>
      <c r="I92" s="5">
        <v>89.2</v>
      </c>
      <c r="J92" s="5">
        <f>I92*0.4</f>
        <v>35.68</v>
      </c>
      <c r="K92" s="5">
        <f>G92+J92</f>
        <v>74.68</v>
      </c>
      <c r="L92" s="5">
        <v>4</v>
      </c>
      <c r="M92" s="14"/>
    </row>
    <row r="93" spans="1:13">
      <c r="A93" s="5" t="s">
        <v>282</v>
      </c>
      <c r="B93" s="5" t="s">
        <v>283</v>
      </c>
      <c r="C93" s="5" t="s">
        <v>271</v>
      </c>
      <c r="D93" s="5" t="s">
        <v>20</v>
      </c>
      <c r="E93" s="5" t="s">
        <v>284</v>
      </c>
      <c r="F93" s="5">
        <v>66</v>
      </c>
      <c r="G93" s="5">
        <f>F93*0.6</f>
        <v>39.6</v>
      </c>
      <c r="H93" s="5">
        <v>5</v>
      </c>
      <c r="I93" s="5">
        <v>87</v>
      </c>
      <c r="J93" s="5">
        <f>I93*0.4</f>
        <v>34.8</v>
      </c>
      <c r="K93" s="5">
        <f>G93+J93</f>
        <v>74.4</v>
      </c>
      <c r="L93" s="5">
        <v>5</v>
      </c>
      <c r="M93" s="14"/>
    </row>
    <row r="94" spans="1:13">
      <c r="A94" s="5" t="s">
        <v>285</v>
      </c>
      <c r="B94" s="5" t="s">
        <v>286</v>
      </c>
      <c r="C94" s="5" t="s">
        <v>271</v>
      </c>
      <c r="D94" s="5" t="s">
        <v>20</v>
      </c>
      <c r="E94" s="5" t="s">
        <v>287</v>
      </c>
      <c r="F94" s="5">
        <v>62</v>
      </c>
      <c r="G94" s="5">
        <f>F94*0.6</f>
        <v>37.2</v>
      </c>
      <c r="H94" s="5">
        <v>9</v>
      </c>
      <c r="I94" s="5">
        <v>88</v>
      </c>
      <c r="J94" s="5">
        <f>I94*0.4</f>
        <v>35.2</v>
      </c>
      <c r="K94" s="5">
        <f>G94+J94</f>
        <v>72.4</v>
      </c>
      <c r="L94" s="5">
        <v>6</v>
      </c>
      <c r="M94" s="14"/>
    </row>
    <row r="95" spans="1:13">
      <c r="A95" s="5" t="s">
        <v>288</v>
      </c>
      <c r="B95" s="5" t="s">
        <v>289</v>
      </c>
      <c r="C95" s="5" t="s">
        <v>271</v>
      </c>
      <c r="D95" s="5" t="s">
        <v>20</v>
      </c>
      <c r="E95" s="5" t="s">
        <v>290</v>
      </c>
      <c r="F95" s="5">
        <v>67</v>
      </c>
      <c r="G95" s="5">
        <f>F95*0.6</f>
        <v>40.2</v>
      </c>
      <c r="H95" s="5">
        <v>8</v>
      </c>
      <c r="I95" s="5">
        <v>78.6</v>
      </c>
      <c r="J95" s="5">
        <f>I95*0.4</f>
        <v>31.44</v>
      </c>
      <c r="K95" s="5">
        <f>G95+J95</f>
        <v>71.64</v>
      </c>
      <c r="L95" s="5">
        <v>7</v>
      </c>
      <c r="M95" s="14"/>
    </row>
    <row r="96" spans="1:13">
      <c r="A96" s="5" t="s">
        <v>291</v>
      </c>
      <c r="B96" s="5" t="s">
        <v>292</v>
      </c>
      <c r="C96" s="5" t="s">
        <v>271</v>
      </c>
      <c r="D96" s="5" t="s">
        <v>20</v>
      </c>
      <c r="E96" s="5" t="s">
        <v>293</v>
      </c>
      <c r="F96" s="5">
        <v>59</v>
      </c>
      <c r="G96" s="5">
        <f>F96*0.6</f>
        <v>35.4</v>
      </c>
      <c r="H96" s="5">
        <v>2</v>
      </c>
      <c r="I96" s="5">
        <v>90.4</v>
      </c>
      <c r="J96" s="5">
        <f>I96*0.4</f>
        <v>36.16</v>
      </c>
      <c r="K96" s="5">
        <f>G96+J96</f>
        <v>71.56</v>
      </c>
      <c r="L96" s="5">
        <v>8</v>
      </c>
      <c r="M96" s="14"/>
    </row>
    <row r="97" spans="1:13">
      <c r="A97" s="5" t="s">
        <v>294</v>
      </c>
      <c r="B97" s="5" t="s">
        <v>295</v>
      </c>
      <c r="C97" s="5" t="s">
        <v>271</v>
      </c>
      <c r="D97" s="5" t="s">
        <v>20</v>
      </c>
      <c r="E97" s="5" t="s">
        <v>296</v>
      </c>
      <c r="F97" s="5">
        <v>58</v>
      </c>
      <c r="G97" s="5">
        <f>F97*0.6</f>
        <v>34.8</v>
      </c>
      <c r="H97" s="5">
        <v>1</v>
      </c>
      <c r="I97" s="5">
        <v>85.8</v>
      </c>
      <c r="J97" s="5">
        <f>I97*0.4</f>
        <v>34.32</v>
      </c>
      <c r="K97" s="5">
        <f>G97+J97</f>
        <v>69.12</v>
      </c>
      <c r="L97" s="5">
        <v>9</v>
      </c>
      <c r="M97" s="14"/>
    </row>
    <row r="98" spans="1:13">
      <c r="A98" s="5" t="s">
        <v>297</v>
      </c>
      <c r="B98" s="5" t="s">
        <v>298</v>
      </c>
      <c r="C98" s="5" t="s">
        <v>271</v>
      </c>
      <c r="D98" s="5" t="s">
        <v>20</v>
      </c>
      <c r="E98" s="5" t="s">
        <v>299</v>
      </c>
      <c r="F98" s="5">
        <v>57</v>
      </c>
      <c r="G98" s="5">
        <f>F98*0.6</f>
        <v>34.2</v>
      </c>
      <c r="H98" s="5">
        <v>6</v>
      </c>
      <c r="I98" s="5">
        <v>86.4</v>
      </c>
      <c r="J98" s="5">
        <f>I98*0.4</f>
        <v>34.56</v>
      </c>
      <c r="K98" s="5">
        <f>G98+J98</f>
        <v>68.76</v>
      </c>
      <c r="L98" s="5">
        <v>10</v>
      </c>
      <c r="M98" s="14"/>
    </row>
    <row r="99" spans="1:13">
      <c r="A99" s="5" t="s">
        <v>300</v>
      </c>
      <c r="B99" s="5" t="s">
        <v>301</v>
      </c>
      <c r="C99" s="5" t="s">
        <v>271</v>
      </c>
      <c r="D99" s="5" t="s">
        <v>20</v>
      </c>
      <c r="E99" s="5" t="s">
        <v>302</v>
      </c>
      <c r="F99" s="5">
        <v>61</v>
      </c>
      <c r="G99" s="5">
        <f>F99*0.6</f>
        <v>36.6</v>
      </c>
      <c r="H99" s="5">
        <v>11</v>
      </c>
      <c r="I99" s="5">
        <v>0</v>
      </c>
      <c r="J99" s="5">
        <f>I99*0.4</f>
        <v>0</v>
      </c>
      <c r="K99" s="5">
        <f>G99+J99</f>
        <v>36.6</v>
      </c>
      <c r="L99" s="5">
        <v>11</v>
      </c>
      <c r="M99" s="14"/>
    </row>
    <row r="100" spans="1:13">
      <c r="A100" s="5" t="s">
        <v>290</v>
      </c>
      <c r="B100" s="5" t="s">
        <v>303</v>
      </c>
      <c r="C100" s="5" t="s">
        <v>271</v>
      </c>
      <c r="D100" s="5" t="s">
        <v>20</v>
      </c>
      <c r="E100" s="5" t="s">
        <v>304</v>
      </c>
      <c r="F100" s="5">
        <v>57</v>
      </c>
      <c r="G100" s="5">
        <f t="shared" ref="G100" si="0">F100*0.6</f>
        <v>34.2</v>
      </c>
      <c r="H100" s="5">
        <v>12</v>
      </c>
      <c r="I100" s="5">
        <v>0</v>
      </c>
      <c r="J100" s="5">
        <f t="shared" ref="J100" si="1">I100*0.4</f>
        <v>0</v>
      </c>
      <c r="K100" s="5">
        <f t="shared" ref="K100" si="2">G100+J100</f>
        <v>34.2</v>
      </c>
      <c r="L100" s="5">
        <v>12</v>
      </c>
      <c r="M100" s="15"/>
    </row>
    <row r="101" spans="1:13">
      <c r="A101" s="6" t="s">
        <v>138</v>
      </c>
      <c r="B101" s="6" t="s">
        <v>305</v>
      </c>
      <c r="C101" s="6" t="s">
        <v>306</v>
      </c>
      <c r="D101" s="6" t="s">
        <v>20</v>
      </c>
      <c r="E101" s="6" t="s">
        <v>307</v>
      </c>
      <c r="F101" s="6">
        <v>75</v>
      </c>
      <c r="G101" s="6">
        <f>F101*0.6</f>
        <v>45</v>
      </c>
      <c r="H101" s="6">
        <v>8</v>
      </c>
      <c r="I101" s="6">
        <v>84</v>
      </c>
      <c r="J101" s="6">
        <f>I101*0.4</f>
        <v>33.6</v>
      </c>
      <c r="K101" s="6">
        <f>G101+J101</f>
        <v>78.6</v>
      </c>
      <c r="L101" s="6">
        <v>1</v>
      </c>
      <c r="M101" s="16">
        <v>7</v>
      </c>
    </row>
    <row r="102" spans="1:13">
      <c r="A102" s="6" t="s">
        <v>308</v>
      </c>
      <c r="B102" s="6" t="s">
        <v>309</v>
      </c>
      <c r="C102" s="6" t="s">
        <v>306</v>
      </c>
      <c r="D102" s="6" t="s">
        <v>20</v>
      </c>
      <c r="E102" s="6" t="s">
        <v>310</v>
      </c>
      <c r="F102" s="6">
        <v>56</v>
      </c>
      <c r="G102" s="6">
        <f>F102*0.6</f>
        <v>33.6</v>
      </c>
      <c r="H102" s="6">
        <v>4</v>
      </c>
      <c r="I102" s="6">
        <v>87.4</v>
      </c>
      <c r="J102" s="6">
        <f>I102*0.4</f>
        <v>34.96</v>
      </c>
      <c r="K102" s="6">
        <f>G102+J102</f>
        <v>68.56</v>
      </c>
      <c r="L102" s="6">
        <v>2</v>
      </c>
      <c r="M102" s="14"/>
    </row>
    <row r="103" spans="1:13">
      <c r="A103" s="6" t="s">
        <v>311</v>
      </c>
      <c r="B103" s="6" t="s">
        <v>312</v>
      </c>
      <c r="C103" s="6" t="s">
        <v>306</v>
      </c>
      <c r="D103" s="6" t="s">
        <v>20</v>
      </c>
      <c r="E103" s="6" t="s">
        <v>313</v>
      </c>
      <c r="F103" s="6">
        <v>59</v>
      </c>
      <c r="G103" s="6">
        <f>F103*0.6</f>
        <v>35.4</v>
      </c>
      <c r="H103" s="6">
        <v>3</v>
      </c>
      <c r="I103" s="6">
        <v>82.6</v>
      </c>
      <c r="J103" s="6">
        <f>I103*0.4</f>
        <v>33.04</v>
      </c>
      <c r="K103" s="6">
        <f>G103+J103</f>
        <v>68.44</v>
      </c>
      <c r="L103" s="6">
        <v>3</v>
      </c>
      <c r="M103" s="14"/>
    </row>
    <row r="104" spans="1:13">
      <c r="A104" s="6" t="s">
        <v>82</v>
      </c>
      <c r="B104" s="6" t="s">
        <v>314</v>
      </c>
      <c r="C104" s="6" t="s">
        <v>306</v>
      </c>
      <c r="D104" s="6" t="s">
        <v>20</v>
      </c>
      <c r="E104" s="6" t="s">
        <v>315</v>
      </c>
      <c r="F104" s="6">
        <v>57</v>
      </c>
      <c r="G104" s="6">
        <f>F104*0.6</f>
        <v>34.2</v>
      </c>
      <c r="H104" s="6">
        <v>7</v>
      </c>
      <c r="I104" s="6">
        <v>85</v>
      </c>
      <c r="J104" s="6">
        <f>I104*0.4</f>
        <v>34</v>
      </c>
      <c r="K104" s="6">
        <f>G104+J104</f>
        <v>68.2</v>
      </c>
      <c r="L104" s="6">
        <v>4</v>
      </c>
      <c r="M104" s="14"/>
    </row>
    <row r="105" spans="1:13">
      <c r="A105" s="6" t="s">
        <v>316</v>
      </c>
      <c r="B105" s="6" t="s">
        <v>317</v>
      </c>
      <c r="C105" s="6" t="s">
        <v>306</v>
      </c>
      <c r="D105" s="6" t="s">
        <v>20</v>
      </c>
      <c r="E105" s="6" t="s">
        <v>318</v>
      </c>
      <c r="F105" s="6">
        <v>54</v>
      </c>
      <c r="G105" s="6">
        <f>F105*0.6</f>
        <v>32.4</v>
      </c>
      <c r="H105" s="6">
        <v>10</v>
      </c>
      <c r="I105" s="6">
        <v>88.2</v>
      </c>
      <c r="J105" s="6">
        <f>I105*0.4</f>
        <v>35.28</v>
      </c>
      <c r="K105" s="6">
        <f>G105+J105</f>
        <v>67.68</v>
      </c>
      <c r="L105" s="6">
        <v>5</v>
      </c>
      <c r="M105" s="14"/>
    </row>
    <row r="106" spans="1:13">
      <c r="A106" s="6" t="s">
        <v>319</v>
      </c>
      <c r="B106" s="6" t="s">
        <v>320</v>
      </c>
      <c r="C106" s="6" t="s">
        <v>306</v>
      </c>
      <c r="D106" s="6" t="s">
        <v>20</v>
      </c>
      <c r="E106" s="6" t="s">
        <v>321</v>
      </c>
      <c r="F106" s="6">
        <v>57</v>
      </c>
      <c r="G106" s="6">
        <f>F106*0.6</f>
        <v>34.2</v>
      </c>
      <c r="H106" s="6">
        <v>1</v>
      </c>
      <c r="I106" s="6">
        <v>83.6</v>
      </c>
      <c r="J106" s="6">
        <f>I106*0.4</f>
        <v>33.44</v>
      </c>
      <c r="K106" s="6">
        <f>G106+J106</f>
        <v>67.64</v>
      </c>
      <c r="L106" s="6">
        <v>6</v>
      </c>
      <c r="M106" s="14"/>
    </row>
    <row r="107" spans="1:13">
      <c r="A107" s="6" t="s">
        <v>40</v>
      </c>
      <c r="B107" s="6" t="s">
        <v>322</v>
      </c>
      <c r="C107" s="6" t="s">
        <v>306</v>
      </c>
      <c r="D107" s="6" t="s">
        <v>20</v>
      </c>
      <c r="E107" s="6" t="s">
        <v>323</v>
      </c>
      <c r="F107" s="6">
        <v>51</v>
      </c>
      <c r="G107" s="6">
        <f>F107*0.6</f>
        <v>30.6</v>
      </c>
      <c r="H107" s="6">
        <v>6</v>
      </c>
      <c r="I107" s="6">
        <v>83.6</v>
      </c>
      <c r="J107" s="6">
        <f>I107*0.4</f>
        <v>33.44</v>
      </c>
      <c r="K107" s="6">
        <f>G107+J107</f>
        <v>64.04</v>
      </c>
      <c r="L107" s="6">
        <v>7</v>
      </c>
      <c r="M107" s="14"/>
    </row>
    <row r="108" spans="1:13">
      <c r="A108" s="6" t="s">
        <v>324</v>
      </c>
      <c r="B108" s="6" t="s">
        <v>325</v>
      </c>
      <c r="C108" s="6" t="s">
        <v>306</v>
      </c>
      <c r="D108" s="6" t="s">
        <v>20</v>
      </c>
      <c r="E108" s="6" t="s">
        <v>326</v>
      </c>
      <c r="F108" s="6">
        <v>46</v>
      </c>
      <c r="G108" s="6">
        <f>F108*0.6</f>
        <v>27.6</v>
      </c>
      <c r="H108" s="6">
        <v>2</v>
      </c>
      <c r="I108" s="6">
        <v>85.6</v>
      </c>
      <c r="J108" s="6">
        <f>I108*0.4</f>
        <v>34.24</v>
      </c>
      <c r="K108" s="6">
        <f>G108+J108</f>
        <v>61.84</v>
      </c>
      <c r="L108" s="6">
        <v>8</v>
      </c>
      <c r="M108" s="14"/>
    </row>
    <row r="109" spans="1:13">
      <c r="A109" s="6" t="s">
        <v>327</v>
      </c>
      <c r="B109" s="6" t="s">
        <v>328</v>
      </c>
      <c r="C109" s="6" t="s">
        <v>306</v>
      </c>
      <c r="D109" s="6" t="s">
        <v>20</v>
      </c>
      <c r="E109" s="6" t="s">
        <v>329</v>
      </c>
      <c r="F109" s="6">
        <v>47</v>
      </c>
      <c r="G109" s="6">
        <f>F109*0.6</f>
        <v>28.2</v>
      </c>
      <c r="H109" s="6">
        <v>12</v>
      </c>
      <c r="I109" s="6">
        <v>82.2</v>
      </c>
      <c r="J109" s="6">
        <f>I109*0.4</f>
        <v>32.88</v>
      </c>
      <c r="K109" s="6">
        <f>G109+J109</f>
        <v>61.08</v>
      </c>
      <c r="L109" s="6">
        <v>9</v>
      </c>
      <c r="M109" s="14"/>
    </row>
    <row r="110" spans="1:13">
      <c r="A110" s="6" t="s">
        <v>330</v>
      </c>
      <c r="B110" s="6" t="s">
        <v>331</v>
      </c>
      <c r="C110" s="6" t="s">
        <v>306</v>
      </c>
      <c r="D110" s="6" t="s">
        <v>20</v>
      </c>
      <c r="E110" s="6" t="s">
        <v>136</v>
      </c>
      <c r="F110" s="6">
        <v>44</v>
      </c>
      <c r="G110" s="6">
        <f>F110*0.6</f>
        <v>26.4</v>
      </c>
      <c r="H110" s="6">
        <v>9</v>
      </c>
      <c r="I110" s="6">
        <v>81.6</v>
      </c>
      <c r="J110" s="6">
        <f>I110*0.4</f>
        <v>32.64</v>
      </c>
      <c r="K110" s="6">
        <f>G110+J110</f>
        <v>59.04</v>
      </c>
      <c r="L110" s="6">
        <v>10</v>
      </c>
      <c r="M110" s="14"/>
    </row>
    <row r="111" spans="1:13">
      <c r="A111" s="6" t="s">
        <v>332</v>
      </c>
      <c r="B111" s="6" t="s">
        <v>333</v>
      </c>
      <c r="C111" s="6" t="s">
        <v>306</v>
      </c>
      <c r="D111" s="6" t="s">
        <v>20</v>
      </c>
      <c r="E111" s="6" t="s">
        <v>334</v>
      </c>
      <c r="F111" s="6">
        <v>48</v>
      </c>
      <c r="G111" s="6">
        <f>F111*0.6</f>
        <v>28.8</v>
      </c>
      <c r="H111" s="6">
        <v>5</v>
      </c>
      <c r="I111" s="6">
        <v>0</v>
      </c>
      <c r="J111" s="6">
        <f>I111*0.4</f>
        <v>0</v>
      </c>
      <c r="K111" s="6">
        <f>G111+J111</f>
        <v>28.8</v>
      </c>
      <c r="L111" s="6">
        <v>11</v>
      </c>
      <c r="M111" s="14"/>
    </row>
    <row r="112" spans="1:13">
      <c r="A112" s="6" t="s">
        <v>335</v>
      </c>
      <c r="B112" s="6" t="s">
        <v>336</v>
      </c>
      <c r="C112" s="6" t="s">
        <v>306</v>
      </c>
      <c r="D112" s="6" t="s">
        <v>20</v>
      </c>
      <c r="E112" s="6" t="s">
        <v>337</v>
      </c>
      <c r="F112" s="6">
        <v>44</v>
      </c>
      <c r="G112" s="6">
        <f>F112*0.6</f>
        <v>26.4</v>
      </c>
      <c r="H112" s="6">
        <v>11</v>
      </c>
      <c r="I112" s="6">
        <v>0</v>
      </c>
      <c r="J112" s="6">
        <f>I112*0.4</f>
        <v>0</v>
      </c>
      <c r="K112" s="6">
        <f>G112+J112</f>
        <v>26.4</v>
      </c>
      <c r="L112" s="6">
        <v>12</v>
      </c>
      <c r="M112" s="15"/>
    </row>
    <row r="113" spans="1:13">
      <c r="A113" s="7" t="s">
        <v>45</v>
      </c>
      <c r="B113" s="7" t="s">
        <v>338</v>
      </c>
      <c r="C113" s="7" t="s">
        <v>339</v>
      </c>
      <c r="D113" s="7" t="s">
        <v>20</v>
      </c>
      <c r="E113" s="7" t="s">
        <v>340</v>
      </c>
      <c r="F113" s="7">
        <v>75</v>
      </c>
      <c r="G113" s="7">
        <f>F113*0.6</f>
        <v>45</v>
      </c>
      <c r="H113" s="7">
        <v>11</v>
      </c>
      <c r="I113" s="7">
        <v>85.6</v>
      </c>
      <c r="J113" s="7">
        <f>I113*0.4</f>
        <v>34.24</v>
      </c>
      <c r="K113" s="7">
        <f>G113+J113</f>
        <v>79.24</v>
      </c>
      <c r="L113" s="7">
        <v>1</v>
      </c>
      <c r="M113" s="17">
        <v>8</v>
      </c>
    </row>
    <row r="114" spans="1:13">
      <c r="A114" s="7" t="s">
        <v>341</v>
      </c>
      <c r="B114" s="7" t="s">
        <v>342</v>
      </c>
      <c r="C114" s="7" t="s">
        <v>339</v>
      </c>
      <c r="D114" s="7" t="s">
        <v>20</v>
      </c>
      <c r="E114" s="7" t="s">
        <v>343</v>
      </c>
      <c r="F114" s="7">
        <v>69</v>
      </c>
      <c r="G114" s="7">
        <f>F114*0.6</f>
        <v>41.4</v>
      </c>
      <c r="H114" s="7">
        <v>5</v>
      </c>
      <c r="I114" s="7">
        <v>89.8</v>
      </c>
      <c r="J114" s="7">
        <f>I114*0.4</f>
        <v>35.92</v>
      </c>
      <c r="K114" s="7">
        <f>G114+J114</f>
        <v>77.32</v>
      </c>
      <c r="L114" s="7">
        <v>2</v>
      </c>
      <c r="M114" s="14"/>
    </row>
    <row r="115" spans="1:13">
      <c r="A115" s="7" t="s">
        <v>344</v>
      </c>
      <c r="B115" s="7" t="s">
        <v>345</v>
      </c>
      <c r="C115" s="7" t="s">
        <v>339</v>
      </c>
      <c r="D115" s="7" t="s">
        <v>20</v>
      </c>
      <c r="E115" s="7" t="s">
        <v>346</v>
      </c>
      <c r="F115" s="7">
        <v>70</v>
      </c>
      <c r="G115" s="7">
        <f>F115*0.6</f>
        <v>42</v>
      </c>
      <c r="H115" s="7">
        <v>7</v>
      </c>
      <c r="I115" s="7">
        <v>83.4</v>
      </c>
      <c r="J115" s="7">
        <f>I115*0.4</f>
        <v>33.36</v>
      </c>
      <c r="K115" s="7">
        <f>G115+J115</f>
        <v>75.36</v>
      </c>
      <c r="L115" s="7">
        <v>3</v>
      </c>
      <c r="M115" s="14"/>
    </row>
    <row r="116" spans="1:13">
      <c r="A116" s="7" t="s">
        <v>347</v>
      </c>
      <c r="B116" s="7" t="s">
        <v>348</v>
      </c>
      <c r="C116" s="7" t="s">
        <v>339</v>
      </c>
      <c r="D116" s="7" t="s">
        <v>20</v>
      </c>
      <c r="E116" s="7" t="s">
        <v>349</v>
      </c>
      <c r="F116" s="7">
        <v>70</v>
      </c>
      <c r="G116" s="7">
        <f>F116*0.6</f>
        <v>42</v>
      </c>
      <c r="H116" s="7">
        <v>10</v>
      </c>
      <c r="I116" s="7">
        <v>83.2</v>
      </c>
      <c r="J116" s="7">
        <f>I116*0.4</f>
        <v>33.28</v>
      </c>
      <c r="K116" s="7">
        <f>G116+J116</f>
        <v>75.28</v>
      </c>
      <c r="L116" s="7">
        <v>4</v>
      </c>
      <c r="M116" s="14"/>
    </row>
    <row r="117" spans="1:13">
      <c r="A117" s="7" t="s">
        <v>350</v>
      </c>
      <c r="B117" s="7" t="s">
        <v>351</v>
      </c>
      <c r="C117" s="7" t="s">
        <v>339</v>
      </c>
      <c r="D117" s="7" t="s">
        <v>20</v>
      </c>
      <c r="E117" s="7" t="s">
        <v>352</v>
      </c>
      <c r="F117" s="7">
        <v>68</v>
      </c>
      <c r="G117" s="7">
        <f>F117*0.6</f>
        <v>40.8</v>
      </c>
      <c r="H117" s="7">
        <v>3</v>
      </c>
      <c r="I117" s="7">
        <v>86</v>
      </c>
      <c r="J117" s="7">
        <f>I117*0.4</f>
        <v>34.4</v>
      </c>
      <c r="K117" s="7">
        <f>G117+J117</f>
        <v>75.2</v>
      </c>
      <c r="L117" s="7">
        <v>5</v>
      </c>
      <c r="M117" s="14"/>
    </row>
    <row r="118" spans="1:13">
      <c r="A118" s="7" t="s">
        <v>353</v>
      </c>
      <c r="B118" s="7" t="s">
        <v>354</v>
      </c>
      <c r="C118" s="7" t="s">
        <v>339</v>
      </c>
      <c r="D118" s="7" t="s">
        <v>20</v>
      </c>
      <c r="E118" s="7" t="s">
        <v>355</v>
      </c>
      <c r="F118" s="7">
        <v>69</v>
      </c>
      <c r="G118" s="7">
        <f>F118*0.6</f>
        <v>41.4</v>
      </c>
      <c r="H118" s="7">
        <v>12</v>
      </c>
      <c r="I118" s="7">
        <v>83.4</v>
      </c>
      <c r="J118" s="7">
        <f>I118*0.4</f>
        <v>33.36</v>
      </c>
      <c r="K118" s="7">
        <f>G118+J118</f>
        <v>74.76</v>
      </c>
      <c r="L118" s="7">
        <v>6</v>
      </c>
      <c r="M118" s="14"/>
    </row>
    <row r="119" spans="1:13">
      <c r="A119" s="7" t="s">
        <v>356</v>
      </c>
      <c r="B119" s="7" t="s">
        <v>357</v>
      </c>
      <c r="C119" s="7" t="s">
        <v>339</v>
      </c>
      <c r="D119" s="7" t="s">
        <v>20</v>
      </c>
      <c r="E119" s="7" t="s">
        <v>358</v>
      </c>
      <c r="F119" s="7">
        <v>64</v>
      </c>
      <c r="G119" s="7">
        <f>F119*0.6</f>
        <v>38.4</v>
      </c>
      <c r="H119" s="7">
        <v>4</v>
      </c>
      <c r="I119" s="7">
        <v>88.4</v>
      </c>
      <c r="J119" s="7">
        <f>I119*0.4</f>
        <v>35.36</v>
      </c>
      <c r="K119" s="7">
        <f>G119+J119</f>
        <v>73.76</v>
      </c>
      <c r="L119" s="7">
        <v>7</v>
      </c>
      <c r="M119" s="14"/>
    </row>
    <row r="120" spans="1:13">
      <c r="A120" s="7" t="s">
        <v>359</v>
      </c>
      <c r="B120" s="7" t="s">
        <v>360</v>
      </c>
      <c r="C120" s="7" t="s">
        <v>339</v>
      </c>
      <c r="D120" s="7" t="s">
        <v>20</v>
      </c>
      <c r="E120" s="7" t="s">
        <v>361</v>
      </c>
      <c r="F120" s="7">
        <v>64</v>
      </c>
      <c r="G120" s="7">
        <f>F120*0.6</f>
        <v>38.4</v>
      </c>
      <c r="H120" s="7">
        <v>1</v>
      </c>
      <c r="I120" s="7">
        <v>81.2</v>
      </c>
      <c r="J120" s="7">
        <f>I120*0.4</f>
        <v>32.48</v>
      </c>
      <c r="K120" s="7">
        <f>G120+J120</f>
        <v>70.88</v>
      </c>
      <c r="L120" s="7">
        <v>8</v>
      </c>
      <c r="M120" s="14"/>
    </row>
    <row r="121" spans="1:13">
      <c r="A121" s="7" t="s">
        <v>362</v>
      </c>
      <c r="B121" s="7" t="s">
        <v>363</v>
      </c>
      <c r="C121" s="7" t="s">
        <v>339</v>
      </c>
      <c r="D121" s="7" t="s">
        <v>20</v>
      </c>
      <c r="E121" s="7" t="s">
        <v>364</v>
      </c>
      <c r="F121" s="7">
        <v>56</v>
      </c>
      <c r="G121" s="7">
        <f>F121*0.6</f>
        <v>33.6</v>
      </c>
      <c r="H121" s="7">
        <v>9</v>
      </c>
      <c r="I121" s="7">
        <v>86</v>
      </c>
      <c r="J121" s="7">
        <f>I121*0.4</f>
        <v>34.4</v>
      </c>
      <c r="K121" s="7">
        <f>G121+J121</f>
        <v>68</v>
      </c>
      <c r="L121" s="7">
        <v>9</v>
      </c>
      <c r="M121" s="14"/>
    </row>
    <row r="122" spans="1:13">
      <c r="A122" s="7" t="s">
        <v>365</v>
      </c>
      <c r="B122" s="7" t="s">
        <v>366</v>
      </c>
      <c r="C122" s="7" t="s">
        <v>339</v>
      </c>
      <c r="D122" s="7" t="s">
        <v>20</v>
      </c>
      <c r="E122" s="7" t="s">
        <v>367</v>
      </c>
      <c r="F122" s="7">
        <v>56</v>
      </c>
      <c r="G122" s="7">
        <f>F122*0.6</f>
        <v>33.6</v>
      </c>
      <c r="H122" s="7">
        <v>2</v>
      </c>
      <c r="I122" s="7">
        <v>81</v>
      </c>
      <c r="J122" s="7">
        <f>I122*0.4</f>
        <v>32.4</v>
      </c>
      <c r="K122" s="7">
        <f>G122+J122</f>
        <v>66</v>
      </c>
      <c r="L122" s="7">
        <v>10</v>
      </c>
      <c r="M122" s="14"/>
    </row>
    <row r="123" spans="1:13">
      <c r="A123" s="7" t="s">
        <v>368</v>
      </c>
      <c r="B123" s="7" t="s">
        <v>369</v>
      </c>
      <c r="C123" s="7" t="s">
        <v>339</v>
      </c>
      <c r="D123" s="7" t="s">
        <v>20</v>
      </c>
      <c r="E123" s="7" t="s">
        <v>370</v>
      </c>
      <c r="F123" s="7">
        <v>51</v>
      </c>
      <c r="G123" s="7">
        <f>F123*0.6</f>
        <v>30.6</v>
      </c>
      <c r="H123" s="7">
        <v>8</v>
      </c>
      <c r="I123" s="7">
        <v>83.2</v>
      </c>
      <c r="J123" s="7">
        <f>I123*0.4</f>
        <v>33.28</v>
      </c>
      <c r="K123" s="7">
        <f>G123+J123</f>
        <v>63.88</v>
      </c>
      <c r="L123" s="7">
        <v>11</v>
      </c>
      <c r="M123" s="14"/>
    </row>
    <row r="124" spans="1:13">
      <c r="A124" s="7" t="s">
        <v>85</v>
      </c>
      <c r="B124" s="7" t="s">
        <v>371</v>
      </c>
      <c r="C124" s="7" t="s">
        <v>339</v>
      </c>
      <c r="D124" s="7" t="s">
        <v>20</v>
      </c>
      <c r="E124" s="7" t="s">
        <v>372</v>
      </c>
      <c r="F124" s="7">
        <v>51</v>
      </c>
      <c r="G124" s="7">
        <f>F124*0.6</f>
        <v>30.6</v>
      </c>
      <c r="H124" s="7">
        <v>6</v>
      </c>
      <c r="I124" s="7">
        <v>0</v>
      </c>
      <c r="J124" s="7">
        <f>I124*0.4</f>
        <v>0</v>
      </c>
      <c r="K124" s="7">
        <f>G124+J124</f>
        <v>30.6</v>
      </c>
      <c r="L124" s="7">
        <v>12</v>
      </c>
      <c r="M124" s="15"/>
    </row>
    <row r="125" spans="1:13">
      <c r="A125" s="5" t="s">
        <v>373</v>
      </c>
      <c r="B125" s="5" t="s">
        <v>374</v>
      </c>
      <c r="C125" s="5" t="s">
        <v>375</v>
      </c>
      <c r="D125" s="5" t="s">
        <v>20</v>
      </c>
      <c r="E125" s="5" t="s">
        <v>376</v>
      </c>
      <c r="F125" s="5">
        <v>69</v>
      </c>
      <c r="G125" s="5">
        <f>F125*0.6</f>
        <v>41.4</v>
      </c>
      <c r="H125" s="5">
        <v>10</v>
      </c>
      <c r="I125" s="5">
        <v>82</v>
      </c>
      <c r="J125" s="5">
        <f>I125*0.4</f>
        <v>32.8</v>
      </c>
      <c r="K125" s="5">
        <f>G125+J125</f>
        <v>74.2</v>
      </c>
      <c r="L125" s="5">
        <v>1</v>
      </c>
      <c r="M125" s="13">
        <v>7</v>
      </c>
    </row>
    <row r="126" spans="1:13">
      <c r="A126" s="5" t="s">
        <v>377</v>
      </c>
      <c r="B126" s="5" t="s">
        <v>378</v>
      </c>
      <c r="C126" s="5" t="s">
        <v>375</v>
      </c>
      <c r="D126" s="5" t="s">
        <v>20</v>
      </c>
      <c r="E126" s="5" t="s">
        <v>379</v>
      </c>
      <c r="F126" s="5">
        <v>66</v>
      </c>
      <c r="G126" s="5">
        <f>F126*0.6</f>
        <v>39.6</v>
      </c>
      <c r="H126" s="5">
        <v>2</v>
      </c>
      <c r="I126" s="5">
        <v>79.4</v>
      </c>
      <c r="J126" s="5">
        <f>I126*0.4</f>
        <v>31.76</v>
      </c>
      <c r="K126" s="5">
        <f>G126+J126</f>
        <v>71.36</v>
      </c>
      <c r="L126" s="5">
        <v>2</v>
      </c>
      <c r="M126" s="14"/>
    </row>
    <row r="127" spans="1:13">
      <c r="A127" s="5" t="s">
        <v>380</v>
      </c>
      <c r="B127" s="5" t="s">
        <v>381</v>
      </c>
      <c r="C127" s="5" t="s">
        <v>375</v>
      </c>
      <c r="D127" s="5" t="s">
        <v>20</v>
      </c>
      <c r="E127" s="5" t="s">
        <v>382</v>
      </c>
      <c r="F127" s="5">
        <v>59</v>
      </c>
      <c r="G127" s="5">
        <f>F127*0.6</f>
        <v>35.4</v>
      </c>
      <c r="H127" s="5">
        <v>11</v>
      </c>
      <c r="I127" s="5">
        <v>88.8</v>
      </c>
      <c r="J127" s="5">
        <f>I127*0.4</f>
        <v>35.52</v>
      </c>
      <c r="K127" s="5">
        <f>G127+J127</f>
        <v>70.92</v>
      </c>
      <c r="L127" s="5">
        <v>3</v>
      </c>
      <c r="M127" s="14"/>
    </row>
    <row r="128" spans="1:13">
      <c r="A128" s="5" t="s">
        <v>199</v>
      </c>
      <c r="B128" s="5" t="s">
        <v>383</v>
      </c>
      <c r="C128" s="5" t="s">
        <v>375</v>
      </c>
      <c r="D128" s="5" t="s">
        <v>20</v>
      </c>
      <c r="E128" s="5" t="s">
        <v>384</v>
      </c>
      <c r="F128" s="5">
        <v>56</v>
      </c>
      <c r="G128" s="5">
        <f>F128*0.6</f>
        <v>33.6</v>
      </c>
      <c r="H128" s="5">
        <v>12</v>
      </c>
      <c r="I128" s="5">
        <v>90.8</v>
      </c>
      <c r="J128" s="5">
        <f>I128*0.4</f>
        <v>36.32</v>
      </c>
      <c r="K128" s="5">
        <f>G128+J128</f>
        <v>69.92</v>
      </c>
      <c r="L128" s="5">
        <v>4</v>
      </c>
      <c r="M128" s="14"/>
    </row>
    <row r="129" spans="1:13">
      <c r="A129" s="5" t="s">
        <v>385</v>
      </c>
      <c r="B129" s="5" t="s">
        <v>386</v>
      </c>
      <c r="C129" s="5" t="s">
        <v>375</v>
      </c>
      <c r="D129" s="5" t="s">
        <v>20</v>
      </c>
      <c r="E129" s="5" t="s">
        <v>387</v>
      </c>
      <c r="F129" s="5">
        <v>55</v>
      </c>
      <c r="G129" s="5">
        <f>F129*0.6</f>
        <v>33</v>
      </c>
      <c r="H129" s="5">
        <v>4</v>
      </c>
      <c r="I129" s="5">
        <v>89.8</v>
      </c>
      <c r="J129" s="5">
        <f>I129*0.4</f>
        <v>35.92</v>
      </c>
      <c r="K129" s="5">
        <f>G129+J129</f>
        <v>68.92</v>
      </c>
      <c r="L129" s="5">
        <v>5</v>
      </c>
      <c r="M129" s="14"/>
    </row>
    <row r="130" spans="1:13">
      <c r="A130" s="5" t="s">
        <v>388</v>
      </c>
      <c r="B130" s="5" t="s">
        <v>389</v>
      </c>
      <c r="C130" s="5" t="s">
        <v>375</v>
      </c>
      <c r="D130" s="5" t="s">
        <v>20</v>
      </c>
      <c r="E130" s="5" t="s">
        <v>390</v>
      </c>
      <c r="F130" s="5">
        <v>55</v>
      </c>
      <c r="G130" s="5">
        <f>F130*0.6</f>
        <v>33</v>
      </c>
      <c r="H130" s="5">
        <v>6</v>
      </c>
      <c r="I130" s="5">
        <v>88.8</v>
      </c>
      <c r="J130" s="5">
        <f>I130*0.4</f>
        <v>35.52</v>
      </c>
      <c r="K130" s="5">
        <f>G130+J130</f>
        <v>68.52</v>
      </c>
      <c r="L130" s="5">
        <v>6</v>
      </c>
      <c r="M130" s="14"/>
    </row>
    <row r="131" spans="1:13">
      <c r="A131" s="5" t="s">
        <v>361</v>
      </c>
      <c r="B131" s="5" t="s">
        <v>391</v>
      </c>
      <c r="C131" s="5" t="s">
        <v>375</v>
      </c>
      <c r="D131" s="5" t="s">
        <v>20</v>
      </c>
      <c r="E131" s="5" t="s">
        <v>392</v>
      </c>
      <c r="F131" s="5">
        <v>55</v>
      </c>
      <c r="G131" s="5">
        <f>F131*0.6</f>
        <v>33</v>
      </c>
      <c r="H131" s="5">
        <v>5</v>
      </c>
      <c r="I131" s="5">
        <v>87.6</v>
      </c>
      <c r="J131" s="5">
        <f>I131*0.4</f>
        <v>35.04</v>
      </c>
      <c r="K131" s="5">
        <f>G131+J131</f>
        <v>68.04</v>
      </c>
      <c r="L131" s="5">
        <v>7</v>
      </c>
      <c r="M131" s="14"/>
    </row>
    <row r="132" spans="1:13">
      <c r="A132" s="5" t="s">
        <v>393</v>
      </c>
      <c r="B132" s="5" t="s">
        <v>394</v>
      </c>
      <c r="C132" s="5" t="s">
        <v>375</v>
      </c>
      <c r="D132" s="5" t="s">
        <v>20</v>
      </c>
      <c r="E132" s="5" t="s">
        <v>395</v>
      </c>
      <c r="F132" s="5">
        <v>55</v>
      </c>
      <c r="G132" s="5">
        <f>F132*0.6</f>
        <v>33</v>
      </c>
      <c r="H132" s="5">
        <v>8</v>
      </c>
      <c r="I132" s="5">
        <v>85.2</v>
      </c>
      <c r="J132" s="5">
        <f>I132*0.4</f>
        <v>34.08</v>
      </c>
      <c r="K132" s="5">
        <f>G132+J132</f>
        <v>67.08</v>
      </c>
      <c r="L132" s="5">
        <v>8</v>
      </c>
      <c r="M132" s="14"/>
    </row>
    <row r="133" spans="1:13">
      <c r="A133" s="5" t="s">
        <v>76</v>
      </c>
      <c r="B133" s="5" t="s">
        <v>396</v>
      </c>
      <c r="C133" s="5" t="s">
        <v>375</v>
      </c>
      <c r="D133" s="5" t="s">
        <v>20</v>
      </c>
      <c r="E133" s="5" t="s">
        <v>397</v>
      </c>
      <c r="F133" s="5">
        <v>52</v>
      </c>
      <c r="G133" s="5">
        <f>F133*0.6</f>
        <v>31.2</v>
      </c>
      <c r="H133" s="5">
        <v>3</v>
      </c>
      <c r="I133" s="5">
        <v>89.6</v>
      </c>
      <c r="J133" s="5">
        <f>I133*0.4</f>
        <v>35.84</v>
      </c>
      <c r="K133" s="5">
        <f>G133+J133</f>
        <v>67.04</v>
      </c>
      <c r="L133" s="5">
        <v>9</v>
      </c>
      <c r="M133" s="14"/>
    </row>
    <row r="134" spans="1:13">
      <c r="A134" s="5" t="s">
        <v>398</v>
      </c>
      <c r="B134" s="5" t="s">
        <v>399</v>
      </c>
      <c r="C134" s="5" t="s">
        <v>375</v>
      </c>
      <c r="D134" s="5" t="s">
        <v>20</v>
      </c>
      <c r="E134" s="5" t="s">
        <v>400</v>
      </c>
      <c r="F134" s="5">
        <v>49</v>
      </c>
      <c r="G134" s="5">
        <f>F134*0.6</f>
        <v>29.4</v>
      </c>
      <c r="H134" s="5">
        <v>7</v>
      </c>
      <c r="I134" s="5">
        <v>85</v>
      </c>
      <c r="J134" s="5">
        <f>I134*0.4</f>
        <v>34</v>
      </c>
      <c r="K134" s="5">
        <f>G134+J134</f>
        <v>63.4</v>
      </c>
      <c r="L134" s="5">
        <v>10</v>
      </c>
      <c r="M134" s="14"/>
    </row>
    <row r="135" spans="1:13">
      <c r="A135" s="5" t="s">
        <v>401</v>
      </c>
      <c r="B135" s="5" t="s">
        <v>402</v>
      </c>
      <c r="C135" s="5" t="s">
        <v>375</v>
      </c>
      <c r="D135" s="5" t="s">
        <v>20</v>
      </c>
      <c r="E135" s="5" t="s">
        <v>403</v>
      </c>
      <c r="F135" s="5">
        <v>47</v>
      </c>
      <c r="G135" s="5">
        <f>F135*0.6</f>
        <v>28.2</v>
      </c>
      <c r="H135" s="5">
        <v>1</v>
      </c>
      <c r="I135" s="5">
        <v>85.2</v>
      </c>
      <c r="J135" s="5">
        <f>I135*0.4</f>
        <v>34.08</v>
      </c>
      <c r="K135" s="5">
        <f>G135+J135</f>
        <v>62.28</v>
      </c>
      <c r="L135" s="5">
        <v>11</v>
      </c>
      <c r="M135" s="14"/>
    </row>
    <row r="136" spans="1:13">
      <c r="A136" s="5" t="s">
        <v>403</v>
      </c>
      <c r="B136" s="5" t="s">
        <v>404</v>
      </c>
      <c r="C136" s="5" t="s">
        <v>375</v>
      </c>
      <c r="D136" s="5" t="s">
        <v>20</v>
      </c>
      <c r="E136" s="5" t="s">
        <v>405</v>
      </c>
      <c r="F136" s="5">
        <v>47</v>
      </c>
      <c r="G136" s="5">
        <f>F136*0.6</f>
        <v>28.2</v>
      </c>
      <c r="H136" s="5">
        <v>9</v>
      </c>
      <c r="I136" s="5">
        <v>0</v>
      </c>
      <c r="J136" s="5">
        <f>I136*0.4</f>
        <v>0</v>
      </c>
      <c r="K136" s="5">
        <f>G136+J136</f>
        <v>28.2</v>
      </c>
      <c r="L136" s="5">
        <v>12</v>
      </c>
      <c r="M136" s="15"/>
    </row>
  </sheetData>
  <sortState ref="A66:L76">
    <sortCondition ref="K66:K76" descending="1"/>
  </sortState>
  <mergeCells count="23">
    <mergeCell ref="A1:M1"/>
    <mergeCell ref="K2:M2"/>
    <mergeCell ref="C3:D3"/>
    <mergeCell ref="E3:G3"/>
    <mergeCell ref="H3:J3"/>
    <mergeCell ref="A3:A4"/>
    <mergeCell ref="B3:B4"/>
    <mergeCell ref="K3:K4"/>
    <mergeCell ref="L3:L4"/>
    <mergeCell ref="M3:M4"/>
    <mergeCell ref="M5:M10"/>
    <mergeCell ref="M11:M19"/>
    <mergeCell ref="M20:M28"/>
    <mergeCell ref="M29:M39"/>
    <mergeCell ref="M40:M48"/>
    <mergeCell ref="M49:M56"/>
    <mergeCell ref="M57:M65"/>
    <mergeCell ref="M66:M76"/>
    <mergeCell ref="M77:M88"/>
    <mergeCell ref="M89:M100"/>
    <mergeCell ref="M101:M112"/>
    <mergeCell ref="M113:M124"/>
    <mergeCell ref="M125:M136"/>
  </mergeCells>
  <printOptions horizontalCentered="1"/>
  <pageMargins left="0.708333333333333" right="0.708333333333333" top="0.590277777777778" bottom="0.590277777777778" header="0.314583333333333" footer="0.314583333333333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2018-09-17T01:02:00Z</dcterms:created>
  <cp:lastPrinted>2018-09-20T07:51:00Z</cp:lastPrinted>
  <dcterms:modified xsi:type="dcterms:W3CDTF">2018-09-22T04:15:41Z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2052-11.1.0.7720</vt:lpwstr>
  </property>
</Properties>
</file>